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ЛИЧНАЯ ПАПКА\1. ПРОДУКТЫ NEW 2024г\PERT\"/>
    </mc:Choice>
  </mc:AlternateContent>
  <xr:revisionPtr revIDLastSave="0" documentId="13_ncr:1_{ABBC3CA9-80C3-4E9F-BC16-2F12FF709AC5}" xr6:coauthVersionLast="47" xr6:coauthVersionMax="47" xr10:uidLastSave="{00000000-0000-0000-0000-000000000000}"/>
  <workbookProtection workbookAlgorithmName="SHA-512" workbookHashValue="T41nw5P/DmnCKbsr2d76P4sRZrEds5v2tNY6tCduyD+buYPEUeTGoprcFn1v8WW211hZ290fki7Kcv8vuF8FSQ==" workbookSaltValue="XJpgrBAnbXTi6AHq4jTmmw==" workbookSpinCount="100000" lockStructure="1"/>
  <bookViews>
    <workbookView xWindow="-120" yWindow="-120" windowWidth="29040" windowHeight="15840" xr2:uid="{00000000-000D-0000-FFFF-FFFF00000000}"/>
  </bookViews>
  <sheets>
    <sheet name="Трубы PERT" sheetId="3" r:id="rId1"/>
    <sheet name="Прайс Атлант - вес" sheetId="2" state="hidden" r:id="rId2"/>
    <sheet name="Вес и толщина  ПНД труб" sheetId="1" state="hidden" r:id="rId3"/>
  </sheets>
  <definedNames>
    <definedName name="_xlnm.Print_Area" localSheetId="2">'Вес и толщина  ПНД труб'!$B$2:$T$38</definedName>
    <definedName name="_xlnm.Print_Area" localSheetId="1">'Прайс Атлант - вес'!$B$1:$T$31</definedName>
    <definedName name="_xlnm.Print_Area" localSheetId="0">'Трубы PERT'!$B$2:$R$17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E7" i="3"/>
  <c r="F7" i="3"/>
  <c r="G7" i="3"/>
</calcChain>
</file>

<file path=xl/sharedStrings.xml><?xml version="1.0" encoding="utf-8"?>
<sst xmlns="http://schemas.openxmlformats.org/spreadsheetml/2006/main" count="98" uniqueCount="45">
  <si>
    <t>Вес 1 м, кг</t>
  </si>
  <si>
    <t>Толщина стенки, мм</t>
  </si>
  <si>
    <t>ПЭ100  PN 25</t>
  </si>
  <si>
    <t>ПЭ100  PN 20</t>
  </si>
  <si>
    <t>ПЭ100  PN 16</t>
  </si>
  <si>
    <t>ПЭ100  PN 12,5</t>
  </si>
  <si>
    <t>ПЭ100  PN 10</t>
  </si>
  <si>
    <t>ПЭ100  PN 9,5</t>
  </si>
  <si>
    <t>ПЭ100  PN 8</t>
  </si>
  <si>
    <t>ПЭ100  PN 6,3</t>
  </si>
  <si>
    <t>ПЭ100  PN 5</t>
  </si>
  <si>
    <t>SDR 7,4</t>
  </si>
  <si>
    <t>SDR 9</t>
  </si>
  <si>
    <t>SDR 11</t>
  </si>
  <si>
    <t>SDR 13,6</t>
  </si>
  <si>
    <t>SDR 17</t>
  </si>
  <si>
    <t>SDR 17,6</t>
  </si>
  <si>
    <t>SDR 21</t>
  </si>
  <si>
    <t>SDR 26</t>
  </si>
  <si>
    <t>SDR 33</t>
  </si>
  <si>
    <t>Диаметры</t>
  </si>
  <si>
    <t>8 (843) 204-11-98</t>
  </si>
  <si>
    <t>Бонус</t>
  </si>
  <si>
    <t xml:space="preserve">Калькулятор для расчета ПНД труб </t>
  </si>
  <si>
    <t>Скачать</t>
  </si>
  <si>
    <t>Расчет заявки</t>
  </si>
  <si>
    <t xml:space="preserve">Направьте заявку Online </t>
  </si>
  <si>
    <t>Отправить</t>
  </si>
  <si>
    <t>ТАБЛИЦА ВЕСОВ ПОЛИЭТИЛНОВЫХ ТРУБ</t>
  </si>
  <si>
    <t>ЦЕНА ЗА 1 КГ</t>
  </si>
  <si>
    <t>25 мм</t>
  </si>
  <si>
    <t>32 мм</t>
  </si>
  <si>
    <t>40 мм</t>
  </si>
  <si>
    <t>50 мм</t>
  </si>
  <si>
    <t>63 мм</t>
  </si>
  <si>
    <t>75 мм</t>
  </si>
  <si>
    <t>90 мм</t>
  </si>
  <si>
    <t>110 мм</t>
  </si>
  <si>
    <t>125 мм</t>
  </si>
  <si>
    <t>140 мм</t>
  </si>
  <si>
    <t>160 мм</t>
  </si>
  <si>
    <t>zakaz@tattrub.ru</t>
  </si>
  <si>
    <t>www.tattrub.ru</t>
  </si>
  <si>
    <t>ТРУБЫ PE-RT ДЛЯ ГОРЯЧЕГО ВОДОСНАБЖЕНИЯ
Трубы ПНД из термостойкого полиэтилена для создания систем отопления и водоснабжения</t>
  </si>
  <si>
    <t>Цена за 1п.м.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</si>
</sst>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\ &quot;₽&quot;"/>
    <numFmt numFmtId="166" formatCode="_-* #,##0.0\ _₽_-;\-* #,##0.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color rgb="FF00009A"/>
      <name val="Times New Roman"/>
      <family val="1"/>
      <charset val="204"/>
    </font>
    <font>
      <b/>
      <u/>
      <sz val="16"/>
      <color rgb="FF00009A"/>
      <name val="Times New Roman"/>
      <family val="1"/>
      <charset val="204"/>
    </font>
    <font>
      <b/>
      <sz val="14"/>
      <color rgb="FF00009A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97">
    <xf numFmtId="0" fontId="0" fillId="0" borderId="0" xfId="0"/>
    <xf numFmtId="0" fontId="6" fillId="3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3" borderId="0" xfId="0" applyFont="1" applyFill="1" applyProtection="1"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2" fontId="5" fillId="0" borderId="5" xfId="0" applyNumberFormat="1" applyFont="1" applyBorder="1" applyAlignment="1" applyProtection="1">
      <alignment horizontal="center" vertical="center"/>
      <protection hidden="1"/>
    </xf>
    <xf numFmtId="2" fontId="5" fillId="0" borderId="4" xfId="0" applyNumberFormat="1" applyFont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16" xfId="0" applyFont="1" applyBorder="1" applyProtection="1">
      <protection hidden="1"/>
    </xf>
    <xf numFmtId="0" fontId="3" fillId="0" borderId="22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21" xfId="0" applyFont="1" applyBorder="1" applyProtection="1"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2" fontId="5" fillId="6" borderId="5" xfId="0" applyNumberFormat="1" applyFont="1" applyFill="1" applyBorder="1" applyAlignment="1" applyProtection="1">
      <alignment horizontal="center" vertical="center"/>
      <protection hidden="1"/>
    </xf>
    <xf numFmtId="2" fontId="5" fillId="6" borderId="4" xfId="0" applyNumberFormat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2" fontId="5" fillId="3" borderId="5" xfId="0" applyNumberFormat="1" applyFont="1" applyFill="1" applyBorder="1" applyAlignment="1" applyProtection="1">
      <alignment horizontal="center" vertical="center"/>
      <protection hidden="1"/>
    </xf>
    <xf numFmtId="2" fontId="5" fillId="3" borderId="4" xfId="0" applyNumberFormat="1" applyFont="1" applyFill="1" applyBorder="1" applyAlignment="1" applyProtection="1">
      <alignment horizontal="center" vertical="center"/>
      <protection hidden="1"/>
    </xf>
    <xf numFmtId="0" fontId="8" fillId="7" borderId="25" xfId="0" applyFont="1" applyFill="1" applyBorder="1" applyAlignment="1" applyProtection="1">
      <alignment vertical="center" wrapText="1"/>
      <protection hidden="1"/>
    </xf>
    <xf numFmtId="0" fontId="7" fillId="4" borderId="7" xfId="0" applyFont="1" applyFill="1" applyBorder="1" applyAlignment="1" applyProtection="1">
      <alignment horizontal="center"/>
      <protection hidden="1"/>
    </xf>
    <xf numFmtId="0" fontId="7" fillId="4" borderId="6" xfId="0" applyFont="1" applyFill="1" applyBorder="1" applyAlignment="1" applyProtection="1">
      <alignment horizontal="center"/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166" fontId="11" fillId="3" borderId="5" xfId="4" applyNumberFormat="1" applyFont="1" applyFill="1" applyBorder="1" applyAlignment="1" applyProtection="1">
      <alignment horizontal="center" vertical="center"/>
      <protection hidden="1"/>
    </xf>
    <xf numFmtId="166" fontId="11" fillId="6" borderId="5" xfId="4" applyNumberFormat="1" applyFont="1" applyFill="1" applyBorder="1" applyAlignment="1" applyProtection="1">
      <alignment horizontal="center" vertical="center"/>
      <protection hidden="1"/>
    </xf>
    <xf numFmtId="166" fontId="11" fillId="3" borderId="4" xfId="4" applyNumberFormat="1" applyFont="1" applyFill="1" applyBorder="1" applyAlignment="1" applyProtection="1">
      <alignment horizontal="center" vertical="center"/>
      <protection hidden="1"/>
    </xf>
    <xf numFmtId="166" fontId="11" fillId="6" borderId="4" xfId="4" applyNumberFormat="1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6" fillId="3" borderId="15" xfId="0" applyFont="1" applyFill="1" applyBorder="1" applyAlignment="1" applyProtection="1">
      <alignment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vertical="center"/>
      <protection hidden="1"/>
    </xf>
    <xf numFmtId="2" fontId="5" fillId="3" borderId="2" xfId="0" applyNumberFormat="1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5" fillId="3" borderId="28" xfId="0" applyFont="1" applyFill="1" applyBorder="1" applyAlignment="1" applyProtection="1">
      <alignment horizontal="center" vertical="center"/>
      <protection hidden="1"/>
    </xf>
    <xf numFmtId="2" fontId="5" fillId="3" borderId="28" xfId="0" applyNumberFormat="1" applyFont="1" applyFill="1" applyBorder="1" applyAlignment="1" applyProtection="1">
      <alignment horizontal="center" vertical="center"/>
      <protection hidden="1"/>
    </xf>
    <xf numFmtId="2" fontId="5" fillId="3" borderId="29" xfId="0" applyNumberFormat="1" applyFont="1" applyFill="1" applyBorder="1" applyAlignment="1" applyProtection="1">
      <alignment horizontal="center" vertical="center"/>
      <protection hidden="1"/>
    </xf>
    <xf numFmtId="0" fontId="7" fillId="8" borderId="16" xfId="0" applyFont="1" applyFill="1" applyBorder="1" applyAlignment="1" applyProtection="1">
      <alignment horizontal="center" vertical="center"/>
      <protection hidden="1"/>
    </xf>
    <xf numFmtId="0" fontId="7" fillId="8" borderId="24" xfId="0" applyFont="1" applyFill="1" applyBorder="1" applyAlignment="1" applyProtection="1">
      <alignment horizontal="center" vertical="center"/>
      <protection hidden="1"/>
    </xf>
    <xf numFmtId="0" fontId="7" fillId="8" borderId="17" xfId="0" applyFont="1" applyFill="1" applyBorder="1" applyAlignment="1" applyProtection="1">
      <alignment horizontal="center" vertical="center"/>
      <protection hidden="1"/>
    </xf>
    <xf numFmtId="0" fontId="15" fillId="3" borderId="18" xfId="0" applyFont="1" applyFill="1" applyBorder="1" applyAlignment="1" applyProtection="1">
      <alignment vertical="center" wrapText="1"/>
      <protection hidden="1"/>
    </xf>
    <xf numFmtId="0" fontId="15" fillId="3" borderId="20" xfId="0" applyFont="1" applyFill="1" applyBorder="1" applyAlignment="1" applyProtection="1">
      <alignment vertical="center" wrapText="1"/>
      <protection hidden="1"/>
    </xf>
    <xf numFmtId="0" fontId="7" fillId="3" borderId="9" xfId="0" applyFont="1" applyFill="1" applyBorder="1" applyAlignment="1" applyProtection="1">
      <alignment vertical="center" wrapText="1"/>
      <protection hidden="1"/>
    </xf>
    <xf numFmtId="0" fontId="7" fillId="3" borderId="23" xfId="0" applyFont="1" applyFill="1" applyBorder="1" applyAlignment="1" applyProtection="1">
      <alignment vertical="center" wrapText="1"/>
      <protection hidden="1"/>
    </xf>
    <xf numFmtId="166" fontId="11" fillId="3" borderId="2" xfId="4" applyNumberFormat="1" applyFont="1" applyFill="1" applyBorder="1" applyAlignment="1" applyProtection="1">
      <alignment horizontal="center" vertical="center"/>
      <protection hidden="1"/>
    </xf>
    <xf numFmtId="166" fontId="11" fillId="3" borderId="1" xfId="4" applyNumberFormat="1" applyFont="1" applyFill="1" applyBorder="1" applyAlignment="1" applyProtection="1">
      <alignment horizontal="center" vertical="center"/>
      <protection hidden="1"/>
    </xf>
    <xf numFmtId="0" fontId="18" fillId="3" borderId="20" xfId="3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165" fontId="8" fillId="3" borderId="25" xfId="3" applyNumberFormat="1" applyFont="1" applyFill="1" applyBorder="1" applyAlignment="1" applyProtection="1">
      <alignment horizontal="center" vertical="center" wrapText="1"/>
      <protection locked="0" hidden="1"/>
    </xf>
    <xf numFmtId="165" fontId="8" fillId="3" borderId="19" xfId="3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6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18" fillId="3" borderId="19" xfId="3" applyFont="1" applyFill="1" applyBorder="1" applyAlignment="1" applyProtection="1">
      <alignment horizontal="center" vertical="center" wrapText="1"/>
      <protection hidden="1"/>
    </xf>
    <xf numFmtId="0" fontId="18" fillId="3" borderId="18" xfId="0" applyFont="1" applyFill="1" applyBorder="1" applyAlignment="1" applyProtection="1">
      <alignment horizontal="center" vertical="center" wrapText="1"/>
      <protection hidden="1"/>
    </xf>
    <xf numFmtId="0" fontId="18" fillId="3" borderId="20" xfId="0" applyFont="1" applyFill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textRotation="90"/>
      <protection hidden="1"/>
    </xf>
    <xf numFmtId="0" fontId="3" fillId="0" borderId="7" xfId="0" applyFont="1" applyBorder="1" applyAlignment="1" applyProtection="1">
      <alignment horizontal="center" textRotation="90"/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23" xfId="0" applyFont="1" applyFill="1" applyBorder="1" applyAlignment="1" applyProtection="1">
      <alignment horizontal="center" vertical="center" wrapText="1"/>
      <protection hidden="1"/>
    </xf>
    <xf numFmtId="0" fontId="7" fillId="3" borderId="14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7" fillId="5" borderId="18" xfId="3" applyFont="1" applyFill="1" applyBorder="1" applyAlignment="1" applyProtection="1">
      <alignment horizontal="center" vertical="center" wrapText="1"/>
      <protection hidden="1"/>
    </xf>
    <xf numFmtId="0" fontId="7" fillId="5" borderId="19" xfId="3" applyFont="1" applyFill="1" applyBorder="1" applyAlignment="1" applyProtection="1">
      <alignment horizontal="center" vertical="center" wrapText="1"/>
      <protection hidden="1"/>
    </xf>
    <xf numFmtId="0" fontId="16" fillId="3" borderId="20" xfId="3" applyFont="1" applyFill="1" applyBorder="1" applyAlignment="1" applyProtection="1">
      <alignment horizontal="center" vertical="center" wrapText="1"/>
      <protection hidden="1"/>
    </xf>
    <xf numFmtId="0" fontId="16" fillId="3" borderId="19" xfId="3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left" vertical="center" wrapText="1"/>
      <protection hidden="1"/>
    </xf>
    <xf numFmtId="0" fontId="8" fillId="3" borderId="20" xfId="0" applyFont="1" applyFill="1" applyBorder="1" applyAlignment="1" applyProtection="1">
      <alignment horizontal="left" vertical="center" wrapText="1"/>
      <protection hidden="1"/>
    </xf>
    <xf numFmtId="0" fontId="10" fillId="3" borderId="12" xfId="0" applyFont="1" applyFill="1" applyBorder="1" applyAlignment="1" applyProtection="1">
      <alignment horizontal="left" vertical="center" wrapText="1"/>
      <protection hidden="1"/>
    </xf>
    <xf numFmtId="0" fontId="10" fillId="3" borderId="13" xfId="0" applyFont="1" applyFill="1" applyBorder="1" applyAlignment="1" applyProtection="1">
      <alignment horizontal="left" vertical="center" wrapText="1"/>
      <protection hidden="1"/>
    </xf>
    <xf numFmtId="0" fontId="12" fillId="3" borderId="20" xfId="0" applyFont="1" applyFill="1" applyBorder="1" applyAlignment="1" applyProtection="1">
      <alignment horizontal="left" vertical="center" wrapText="1"/>
      <protection hidden="1"/>
    </xf>
    <xf numFmtId="0" fontId="12" fillId="3" borderId="19" xfId="0" applyFont="1" applyFill="1" applyBorder="1" applyAlignment="1" applyProtection="1">
      <alignment horizontal="left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16" fillId="3" borderId="20" xfId="0" applyFont="1" applyFill="1" applyBorder="1" applyAlignment="1" applyProtection="1">
      <alignment horizontal="center" vertical="center" wrapText="1"/>
      <protection hidden="1"/>
    </xf>
    <xf numFmtId="0" fontId="17" fillId="3" borderId="20" xfId="3" applyFont="1" applyFill="1" applyBorder="1" applyAlignment="1" applyProtection="1">
      <alignment horizontal="center" vertical="center" wrapText="1"/>
      <protection hidden="1"/>
    </xf>
    <xf numFmtId="0" fontId="14" fillId="4" borderId="21" xfId="0" applyFont="1" applyFill="1" applyBorder="1" applyAlignment="1" applyProtection="1">
      <alignment horizontal="center" vertical="center" wrapText="1"/>
      <protection hidden="1"/>
    </xf>
    <xf numFmtId="0" fontId="14" fillId="4" borderId="30" xfId="0" applyFont="1" applyFill="1" applyBorder="1" applyAlignment="1" applyProtection="1">
      <alignment horizontal="center" vertical="center" wrapText="1"/>
      <protection hidden="1"/>
    </xf>
    <xf numFmtId="0" fontId="14" fillId="4" borderId="31" xfId="0" applyFont="1" applyFill="1" applyBorder="1" applyAlignment="1" applyProtection="1">
      <alignment horizontal="center" vertical="center" wrapText="1"/>
      <protection hidden="1"/>
    </xf>
  </cellXfs>
  <cellStyles count="5">
    <cellStyle name="Hyperlink" xfId="1" xr:uid="{00000000-0005-0000-0000-000000000000}"/>
    <cellStyle name="Гиперссылка" xfId="3" builtinId="8"/>
    <cellStyle name="Обычный" xfId="0" builtinId="0"/>
    <cellStyle name="Обычный 2" xfId="2" xr:uid="{00000000-0005-0000-0000-000003000000}"/>
    <cellStyle name="Финансовый" xfId="4" builtinId="3"/>
  </cellStyles>
  <dxfs count="0"/>
  <tableStyles count="0" defaultTableStyle="TableStyleMedium9" defaultPivotStyle="PivotStyleLight16"/>
  <colors>
    <mruColors>
      <color rgb="FF00009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attrub.r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tattrub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398770</xdr:colOff>
      <xdr:row>1</xdr:row>
      <xdr:rowOff>121104</xdr:rowOff>
    </xdr:from>
    <xdr:to>
      <xdr:col>2</xdr:col>
      <xdr:colOff>1076325</xdr:colOff>
      <xdr:row>1</xdr:row>
      <xdr:rowOff>548914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B8C9C-DFDE-3075-37A4-86878431F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45" y="244929"/>
          <a:ext cx="2011055" cy="42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605118</xdr:colOff>
      <xdr:row>2</xdr:row>
      <xdr:rowOff>362790</xdr:rowOff>
    </xdr:from>
    <xdr:to>
      <xdr:col>7</xdr:col>
      <xdr:colOff>616324</xdr:colOff>
      <xdr:row>3</xdr:row>
      <xdr:rowOff>112059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47EF0EE2-F6DB-76D0-06C0-F54C16713139}"/>
            </a:ext>
          </a:extLst>
        </xdr:cNvPr>
        <xdr:cNvCxnSpPr>
          <a:stCxn id="6" idx="1"/>
        </xdr:cNvCxnSpPr>
      </xdr:nvCxnSpPr>
      <xdr:spPr>
        <a:xfrm flipH="1">
          <a:off x="7451912" y="1304084"/>
          <a:ext cx="1344706" cy="5785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616324</xdr:colOff>
      <xdr:row>2</xdr:row>
      <xdr:rowOff>168087</xdr:rowOff>
    </xdr:from>
    <xdr:to>
      <xdr:col>9</xdr:col>
      <xdr:colOff>661147</xdr:colOff>
      <xdr:row>3</xdr:row>
      <xdr:rowOff>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04F9C380-097D-40BF-CAE9-A787CA4EFD81}"/>
            </a:ext>
          </a:extLst>
        </xdr:cNvPr>
        <xdr:cNvSpPr/>
      </xdr:nvSpPr>
      <xdr:spPr>
        <a:xfrm>
          <a:off x="8796618" y="1109381"/>
          <a:ext cx="2711823" cy="3894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Изменяемая ячейка. </a:t>
          </a:r>
        </a:p>
        <a:p>
          <a:pPr algn="l"/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Измените</a:t>
          </a:r>
          <a:r>
            <a:rPr lang="ru-RU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цену за кг, изменятся все значения в таблице.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257733</xdr:colOff>
      <xdr:row>2</xdr:row>
      <xdr:rowOff>235324</xdr:rowOff>
    </xdr:from>
    <xdr:to>
      <xdr:col>4</xdr:col>
      <xdr:colOff>540251</xdr:colOff>
      <xdr:row>4</xdr:row>
      <xdr:rowOff>1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691F0-BAF6-4E73-A1E8-AEDD029B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7" y="605118"/>
          <a:ext cx="2803842" cy="60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tlant-tat.com/" TargetMode="External"/><Relationship Id="rId1" Type="http://schemas.openxmlformats.org/officeDocument/2006/relationships/hyperlink" Target="mailto:zapros@atlant-tat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attrub.ru/zapros" TargetMode="External"/><Relationship Id="rId2" Type="http://schemas.openxmlformats.org/officeDocument/2006/relationships/hyperlink" Target="https://tattrub.ru/files/tattrub_calculator_trub_pnd.xlsx" TargetMode="External"/><Relationship Id="rId1" Type="http://schemas.openxmlformats.org/officeDocument/2006/relationships/hyperlink" Target="http://www.atlant-tat.com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tattru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S18"/>
  <sheetViews>
    <sheetView tabSelected="1" zoomScaleNormal="100" zoomScaleSheetLayoutView="85" workbookViewId="0">
      <selection activeCell="J9" sqref="J9"/>
    </sheetView>
  </sheetViews>
  <sheetFormatPr defaultRowHeight="15.75" x14ac:dyDescent="0.25"/>
  <cols>
    <col min="1" max="1" width="2.7109375" style="3" customWidth="1"/>
    <col min="2" max="9" width="20" style="3" customWidth="1"/>
    <col min="10" max="18" width="12.5703125" style="3" customWidth="1"/>
    <col min="19" max="19" width="4.140625" style="3" customWidth="1"/>
    <col min="20" max="16384" width="9.140625" style="3"/>
  </cols>
  <sheetData>
    <row r="1" spans="1:45" s="2" customFormat="1" ht="9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s="1" customFormat="1" ht="64.5" customHeight="1" thickBot="1" x14ac:dyDescent="0.3">
      <c r="B2" s="50"/>
      <c r="C2" s="51"/>
      <c r="D2" s="55" t="s">
        <v>43</v>
      </c>
      <c r="E2" s="56"/>
      <c r="F2" s="56"/>
      <c r="G2" s="5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5" s="1" customFormat="1" ht="33" customHeight="1" thickBot="1" x14ac:dyDescent="0.3">
      <c r="B3" s="63" t="s">
        <v>21</v>
      </c>
      <c r="C3" s="64"/>
      <c r="D3" s="54" t="s">
        <v>42</v>
      </c>
      <c r="E3" s="54"/>
      <c r="F3" s="54" t="s">
        <v>41</v>
      </c>
      <c r="G3" s="6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45" s="1" customFormat="1" ht="19.5" thickBot="1" x14ac:dyDescent="0.3">
      <c r="B4" s="48"/>
      <c r="C4" s="49"/>
      <c r="D4" s="49"/>
      <c r="E4" s="23" t="s">
        <v>29</v>
      </c>
      <c r="F4" s="58">
        <v>380</v>
      </c>
      <c r="G4" s="5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45" ht="30.75" customHeight="1" x14ac:dyDescent="0.25">
      <c r="B5" s="60" t="s">
        <v>20</v>
      </c>
      <c r="C5" s="45" t="s">
        <v>15</v>
      </c>
      <c r="D5" s="46" t="s">
        <v>14</v>
      </c>
      <c r="E5" s="46" t="s">
        <v>13</v>
      </c>
      <c r="F5" s="46" t="s">
        <v>12</v>
      </c>
      <c r="G5" s="47" t="s">
        <v>11</v>
      </c>
    </row>
    <row r="6" spans="1:45" ht="18.75" customHeight="1" x14ac:dyDescent="0.25">
      <c r="B6" s="61"/>
      <c r="C6" s="94" t="s">
        <v>44</v>
      </c>
      <c r="D6" s="95"/>
      <c r="E6" s="95"/>
      <c r="F6" s="95"/>
      <c r="G6" s="96"/>
    </row>
    <row r="7" spans="1:45" ht="18.75" x14ac:dyDescent="0.3">
      <c r="B7" s="24" t="s">
        <v>30</v>
      </c>
      <c r="C7" s="27"/>
      <c r="D7" s="27">
        <f>'Прайс Атлант - вес'!H4*'Трубы PERT'!$F$4</f>
        <v>56.239999999999995</v>
      </c>
      <c r="E7" s="27">
        <f>'Прайс Атлант - вес'!I4*'Трубы PERT'!$F$4</f>
        <v>64.22</v>
      </c>
      <c r="F7" s="27">
        <f>'Прайс Атлант - вес'!J4*'Трубы PERT'!$F$4</f>
        <v>75.240000000000009</v>
      </c>
      <c r="G7" s="29">
        <f>'Прайс Атлант - вес'!K4*'Трубы PERT'!$F$4</f>
        <v>91.2</v>
      </c>
    </row>
    <row r="8" spans="1:45" ht="18.75" x14ac:dyDescent="0.3">
      <c r="B8" s="25" t="s">
        <v>31</v>
      </c>
      <c r="C8" s="28">
        <f>'Прайс Атлант - вес'!G5*'Трубы PERT'!$F$4</f>
        <v>73.34</v>
      </c>
      <c r="D8" s="28">
        <f>'Прайс Атлант - вес'!H5*'Трубы PERT'!$F$4</f>
        <v>87.02000000000001</v>
      </c>
      <c r="E8" s="28">
        <f>'Прайс Атлант - вес'!I5*'Трубы PERT'!$F$4</f>
        <v>105.26</v>
      </c>
      <c r="F8" s="28">
        <f>'Прайс Атлант - вес'!J5*'Трубы PERT'!$F$4</f>
        <v>123.5</v>
      </c>
      <c r="G8" s="30">
        <f>'Прайс Атлант - вес'!K5*'Трубы PERT'!$F$4</f>
        <v>146.30000000000001</v>
      </c>
    </row>
    <row r="9" spans="1:45" ht="18.75" x14ac:dyDescent="0.3">
      <c r="B9" s="25" t="s">
        <v>32</v>
      </c>
      <c r="C9" s="27">
        <f>'Прайс Атлант - вес'!G6*'Трубы PERT'!$F$4</f>
        <v>110.96</v>
      </c>
      <c r="D9" s="27">
        <f>'Прайс Атлант - вес'!H6*'Трубы PERT'!$F$4</f>
        <v>134.13999999999999</v>
      </c>
      <c r="E9" s="27">
        <f>'Прайс Атлант - вес'!I6*'Трубы PERT'!$F$4</f>
        <v>162.26</v>
      </c>
      <c r="F9" s="27">
        <f>'Прайс Атлант - вес'!J6*'Трубы PERT'!$F$4</f>
        <v>192.66</v>
      </c>
      <c r="G9" s="29">
        <f>'Прайс Атлант - вес'!K6*'Трубы PERT'!$F$4</f>
        <v>228</v>
      </c>
    </row>
    <row r="10" spans="1:45" ht="18.75" x14ac:dyDescent="0.3">
      <c r="B10" s="25" t="s">
        <v>33</v>
      </c>
      <c r="C10" s="28">
        <f>'Прайс Атлант - вес'!G7*'Трубы PERT'!$F$4</f>
        <v>170.62</v>
      </c>
      <c r="D10" s="28">
        <f>'Прайс Атлант - вес'!H7*'Трубы PERT'!$F$4</f>
        <v>207.10000000000002</v>
      </c>
      <c r="E10" s="28">
        <f>'Прайс Атлант - вес'!I7*'Трубы PERT'!$F$4</f>
        <v>251.94000000000003</v>
      </c>
      <c r="F10" s="28">
        <f>'Прайс Атлант - вес'!J7*'Трубы PERT'!$F$4</f>
        <v>298.68</v>
      </c>
      <c r="G10" s="30">
        <f>'Прайс Атлант - вес'!K7*'Трубы PERT'!$F$4</f>
        <v>355.3</v>
      </c>
    </row>
    <row r="11" spans="1:45" ht="18.75" x14ac:dyDescent="0.3">
      <c r="B11" s="25" t="s">
        <v>34</v>
      </c>
      <c r="C11" s="27">
        <f>'Прайс Атлант - вес'!G8*'Трубы PERT'!$F$4</f>
        <v>271.7</v>
      </c>
      <c r="D11" s="27">
        <f>'Прайс Атлант - вес'!H8*'Трубы PERT'!$F$4</f>
        <v>330.21999999999997</v>
      </c>
      <c r="E11" s="27">
        <f>'Прайс Атлант - вес'!I8*'Трубы PERT'!$F$4</f>
        <v>399</v>
      </c>
      <c r="F11" s="27">
        <f>'Прайс Атлант - вес'!J8*'Трубы PERT'!$F$4</f>
        <v>475</v>
      </c>
      <c r="G11" s="29">
        <f>'Прайс Атлант - вес'!K8*'Трубы PERT'!$F$4</f>
        <v>558.6</v>
      </c>
    </row>
    <row r="12" spans="1:45" ht="18.75" x14ac:dyDescent="0.3">
      <c r="B12" s="25" t="s">
        <v>35</v>
      </c>
      <c r="C12" s="28">
        <f>'Прайс Атлант - вес'!G9*'Трубы PERT'!$F$4</f>
        <v>383.8</v>
      </c>
      <c r="D12" s="28">
        <f>'Прайс Атлант - вес'!H9*'Трубы PERT'!$F$4</f>
        <v>467.4</v>
      </c>
      <c r="E12" s="28">
        <f>'Прайс Атлант - вес'!I9*'Трубы PERT'!$F$4</f>
        <v>554.79999999999995</v>
      </c>
      <c r="F12" s="28">
        <f>'Прайс Атлант - вес'!J9*'Трубы PERT'!$F$4</f>
        <v>668.8</v>
      </c>
      <c r="G12" s="30">
        <f>'Прайс Атлант - вес'!K9*'Трубы PERT'!$F$4</f>
        <v>794.19999999999993</v>
      </c>
    </row>
    <row r="13" spans="1:45" ht="18.75" x14ac:dyDescent="0.3">
      <c r="B13" s="25" t="s">
        <v>36</v>
      </c>
      <c r="C13" s="27">
        <f>'Прайс Атлант - вес'!G10*'Трубы PERT'!$F$4</f>
        <v>551</v>
      </c>
      <c r="D13" s="27">
        <f>'Прайс Атлант - вес'!H10*'Трубы PERT'!$F$4</f>
        <v>668.8</v>
      </c>
      <c r="E13" s="27">
        <f>'Прайс Атлант - вес'!I10*'Трубы PERT'!$F$4</f>
        <v>805.6</v>
      </c>
      <c r="F13" s="27">
        <f>'Прайс Атлант - вес'!J10*'Трубы PERT'!$F$4</f>
        <v>965.2</v>
      </c>
      <c r="G13" s="29">
        <f>'Прайс Атлант - вес'!K10*'Трубы PERT'!$F$4</f>
        <v>1140</v>
      </c>
    </row>
    <row r="14" spans="1:45" ht="18.75" x14ac:dyDescent="0.3">
      <c r="B14" s="25" t="s">
        <v>37</v>
      </c>
      <c r="C14" s="28">
        <f>'Прайс Атлант - вес'!G11*'Трубы PERT'!$F$4</f>
        <v>820.80000000000007</v>
      </c>
      <c r="D14" s="28">
        <f>'Прайс Атлант - вес'!H11*'Трубы PERT'!$F$4</f>
        <v>991.8</v>
      </c>
      <c r="E14" s="28">
        <f>'Прайс Атлант - вес'!I11*'Трубы PERT'!$F$4</f>
        <v>1193.2</v>
      </c>
      <c r="F14" s="28">
        <f>'Прайс Атлант - вес'!J11*'Трубы PERT'!$F$4</f>
        <v>1436.3999999999999</v>
      </c>
      <c r="G14" s="30">
        <f>'Прайс Атлант - вес'!K11*'Трубы PERT'!$F$4</f>
        <v>1706.2</v>
      </c>
    </row>
    <row r="15" spans="1:45" ht="18.75" x14ac:dyDescent="0.3">
      <c r="B15" s="25" t="s">
        <v>38</v>
      </c>
      <c r="C15" s="27">
        <f>'Прайс Атлант - вес'!G12*'Трубы PERT'!$F$4</f>
        <v>1045</v>
      </c>
      <c r="D15" s="27">
        <f>'Прайс Атлант - вес'!H12*'Трубы PERT'!$F$4</f>
        <v>1280.6000000000001</v>
      </c>
      <c r="E15" s="27">
        <f>'Прайс Атлант - вес'!I12*'Трубы PERT'!$F$4</f>
        <v>1550.4</v>
      </c>
      <c r="F15" s="27">
        <f>'Прайс Атлант - вес'!J12*'Трубы PERT'!$F$4</f>
        <v>1850.6000000000001</v>
      </c>
      <c r="G15" s="29">
        <f>'Прайс Атлант - вес'!K12*'Трубы PERT'!$F$4</f>
        <v>2196.4</v>
      </c>
    </row>
    <row r="16" spans="1:45" ht="18.75" x14ac:dyDescent="0.3">
      <c r="B16" s="25" t="s">
        <v>39</v>
      </c>
      <c r="C16" s="28">
        <f>'Прайс Атлант - вес'!G13*'Трубы PERT'!$F$4</f>
        <v>1314.8</v>
      </c>
      <c r="D16" s="28">
        <f>'Прайс Атлант - вес'!H13*'Трубы PERT'!$F$4</f>
        <v>1603.6</v>
      </c>
      <c r="E16" s="28">
        <f>'Прайс Атлант - вес'!I13*'Трубы PERT'!$F$4</f>
        <v>1930.4</v>
      </c>
      <c r="F16" s="28">
        <f>'Прайс Атлант - вес'!J13*'Трубы PERT'!$F$4</f>
        <v>2325.6</v>
      </c>
      <c r="G16" s="30">
        <f>'Прайс Атлант - вес'!K13*'Трубы PERT'!$F$4</f>
        <v>2762.6</v>
      </c>
    </row>
    <row r="17" spans="2:7" ht="19.5" thickBot="1" x14ac:dyDescent="0.35">
      <c r="B17" s="26" t="s">
        <v>40</v>
      </c>
      <c r="C17" s="52">
        <f>'Прайс Атлант - вес'!G14*'Трубы PERT'!$F$4</f>
        <v>1713.8</v>
      </c>
      <c r="D17" s="52">
        <f>'Прайс Атлант - вес'!H14*'Трубы PERT'!$F$4</f>
        <v>2090</v>
      </c>
      <c r="E17" s="52">
        <f>'Прайс Атлант - вес'!I14*'Трубы PERT'!$F$4</f>
        <v>2534.6</v>
      </c>
      <c r="F17" s="52">
        <f>'Прайс Атлант - вес'!J14*'Трубы PERT'!$F$4</f>
        <v>3028.6</v>
      </c>
      <c r="G17" s="53">
        <f>'Прайс Атлант - вес'!K14*'Трубы PERT'!$F$4</f>
        <v>3594.8</v>
      </c>
    </row>
    <row r="18" spans="2:7" ht="15.75" customHeight="1" x14ac:dyDescent="0.25"/>
  </sheetData>
  <mergeCells count="7">
    <mergeCell ref="D3:E3"/>
    <mergeCell ref="D2:G2"/>
    <mergeCell ref="F4:G4"/>
    <mergeCell ref="B5:B6"/>
    <mergeCell ref="F3:G3"/>
    <mergeCell ref="B3:C3"/>
    <mergeCell ref="C6:G6"/>
  </mergeCells>
  <hyperlinks>
    <hyperlink ref="D3" r:id="rId1" display="zapros@atlant-tat.com" xr:uid="{00000000-0004-0000-0000-000002000000}"/>
    <hyperlink ref="F3" r:id="rId2" display="www.atlant-tat.com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41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2"/>
  <sheetViews>
    <sheetView zoomScale="85" zoomScaleNormal="85" zoomScaleSheetLayoutView="85" workbookViewId="0">
      <selection activeCell="B12" sqref="B12"/>
    </sheetView>
  </sheetViews>
  <sheetFormatPr defaultRowHeight="15.75" x14ac:dyDescent="0.25"/>
  <cols>
    <col min="1" max="1" width="2.7109375" style="3" customWidth="1"/>
    <col min="2" max="11" width="20" style="3" customWidth="1"/>
    <col min="12" max="20" width="12.5703125" style="3" customWidth="1"/>
    <col min="21" max="21" width="4.140625" style="3" customWidth="1"/>
    <col min="22" max="16384" width="9.140625" style="3"/>
  </cols>
  <sheetData>
    <row r="1" spans="2:11" x14ac:dyDescent="0.25">
      <c r="B1" s="65" t="s">
        <v>20</v>
      </c>
      <c r="C1" s="11" t="s">
        <v>19</v>
      </c>
      <c r="D1" s="11" t="s">
        <v>18</v>
      </c>
      <c r="E1" s="11" t="s">
        <v>17</v>
      </c>
      <c r="F1" s="11" t="s">
        <v>16</v>
      </c>
      <c r="G1" s="11" t="s">
        <v>15</v>
      </c>
      <c r="H1" s="12" t="s">
        <v>14</v>
      </c>
      <c r="I1" s="12" t="s">
        <v>13</v>
      </c>
      <c r="J1" s="12" t="s">
        <v>12</v>
      </c>
      <c r="K1" s="12" t="s">
        <v>11</v>
      </c>
    </row>
    <row r="2" spans="2:11" x14ac:dyDescent="0.25">
      <c r="B2" s="65"/>
      <c r="C2" s="13" t="s">
        <v>10</v>
      </c>
      <c r="D2" s="13" t="s">
        <v>9</v>
      </c>
      <c r="E2" s="13" t="s">
        <v>8</v>
      </c>
      <c r="F2" s="13" t="s">
        <v>7</v>
      </c>
      <c r="G2" s="13" t="s">
        <v>6</v>
      </c>
      <c r="H2" s="14" t="s">
        <v>5</v>
      </c>
      <c r="I2" s="14" t="s">
        <v>4</v>
      </c>
      <c r="J2" s="14" t="s">
        <v>3</v>
      </c>
      <c r="K2" s="14" t="s">
        <v>2</v>
      </c>
    </row>
    <row r="3" spans="2:11" ht="43.5" customHeight="1" x14ac:dyDescent="0.25">
      <c r="B3" s="66"/>
      <c r="C3" s="4" t="s">
        <v>0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5" t="s">
        <v>0</v>
      </c>
    </row>
    <row r="4" spans="2:11" x14ac:dyDescent="0.25">
      <c r="B4" s="15">
        <v>25</v>
      </c>
      <c r="C4" s="6"/>
      <c r="D4" s="6"/>
      <c r="E4" s="6"/>
      <c r="F4" s="6"/>
      <c r="G4" s="6"/>
      <c r="H4" s="7">
        <v>0.14799999999999999</v>
      </c>
      <c r="I4" s="7">
        <v>0.16900000000000001</v>
      </c>
      <c r="J4" s="7">
        <v>0.19800000000000001</v>
      </c>
      <c r="K4" s="8">
        <v>0.24</v>
      </c>
    </row>
    <row r="5" spans="2:11" x14ac:dyDescent="0.25">
      <c r="B5" s="16">
        <v>32</v>
      </c>
      <c r="C5" s="6"/>
      <c r="D5" s="6"/>
      <c r="E5" s="6"/>
      <c r="F5" s="6"/>
      <c r="G5" s="7">
        <v>0.193</v>
      </c>
      <c r="H5" s="7">
        <v>0.22900000000000001</v>
      </c>
      <c r="I5" s="7">
        <v>0.27700000000000002</v>
      </c>
      <c r="J5" s="7">
        <v>0.32500000000000001</v>
      </c>
      <c r="K5" s="8">
        <v>0.38500000000000001</v>
      </c>
    </row>
    <row r="6" spans="2:11" x14ac:dyDescent="0.25">
      <c r="B6" s="16">
        <v>40</v>
      </c>
      <c r="C6" s="6"/>
      <c r="D6" s="6"/>
      <c r="E6" s="7">
        <v>0.24399999999999999</v>
      </c>
      <c r="F6" s="7">
        <v>0.28100000000000003</v>
      </c>
      <c r="G6" s="7">
        <v>0.29199999999999998</v>
      </c>
      <c r="H6" s="7">
        <v>0.35299999999999998</v>
      </c>
      <c r="I6" s="7">
        <v>0.42699999999999999</v>
      </c>
      <c r="J6" s="7">
        <v>0.50700000000000001</v>
      </c>
      <c r="K6" s="8">
        <v>0.6</v>
      </c>
    </row>
    <row r="7" spans="2:11" x14ac:dyDescent="0.25">
      <c r="B7" s="16">
        <v>50</v>
      </c>
      <c r="C7" s="6"/>
      <c r="D7" s="7">
        <v>0.308</v>
      </c>
      <c r="E7" s="7">
        <v>0.36899999999999999</v>
      </c>
      <c r="F7" s="7">
        <v>0.436</v>
      </c>
      <c r="G7" s="7">
        <v>0.44900000000000001</v>
      </c>
      <c r="H7" s="7">
        <v>0.54500000000000004</v>
      </c>
      <c r="I7" s="7">
        <v>0.66300000000000003</v>
      </c>
      <c r="J7" s="7">
        <v>0.78600000000000003</v>
      </c>
      <c r="K7" s="8">
        <v>0.93500000000000005</v>
      </c>
    </row>
    <row r="8" spans="2:11" x14ac:dyDescent="0.25">
      <c r="B8" s="16">
        <v>63</v>
      </c>
      <c r="C8" s="7">
        <v>0.39200000000000002</v>
      </c>
      <c r="D8" s="7">
        <v>0.48799999999999999</v>
      </c>
      <c r="E8" s="7">
        <v>0.57299999999999995</v>
      </c>
      <c r="F8" s="7">
        <v>0.68200000000000005</v>
      </c>
      <c r="G8" s="7">
        <v>0.71499999999999997</v>
      </c>
      <c r="H8" s="7">
        <v>0.86899999999999999</v>
      </c>
      <c r="I8" s="7">
        <v>1.05</v>
      </c>
      <c r="J8" s="7">
        <v>1.25</v>
      </c>
      <c r="K8" s="8">
        <v>1.47</v>
      </c>
    </row>
    <row r="9" spans="2:11" x14ac:dyDescent="0.25">
      <c r="B9" s="16">
        <v>75</v>
      </c>
      <c r="C9" s="7">
        <v>0.54300000000000004</v>
      </c>
      <c r="D9" s="7">
        <v>0.66800000000000004</v>
      </c>
      <c r="E9" s="7">
        <v>0.82099999999999995</v>
      </c>
      <c r="F9" s="7">
        <v>0.97</v>
      </c>
      <c r="G9" s="7">
        <v>1.01</v>
      </c>
      <c r="H9" s="7">
        <v>1.23</v>
      </c>
      <c r="I9" s="7">
        <v>1.46</v>
      </c>
      <c r="J9" s="7">
        <v>1.76</v>
      </c>
      <c r="K9" s="8">
        <v>2.09</v>
      </c>
    </row>
    <row r="10" spans="2:11" x14ac:dyDescent="0.25">
      <c r="B10" s="16">
        <v>90</v>
      </c>
      <c r="C10" s="7">
        <v>0.78200000000000003</v>
      </c>
      <c r="D10" s="7">
        <v>0.96899999999999997</v>
      </c>
      <c r="E10" s="7">
        <v>1.18</v>
      </c>
      <c r="F10" s="7">
        <v>1.4</v>
      </c>
      <c r="G10" s="7">
        <v>1.45</v>
      </c>
      <c r="H10" s="7">
        <v>1.76</v>
      </c>
      <c r="I10" s="7">
        <v>2.12</v>
      </c>
      <c r="J10" s="7">
        <v>2.54</v>
      </c>
      <c r="K10" s="8">
        <v>3</v>
      </c>
    </row>
    <row r="11" spans="2:11" x14ac:dyDescent="0.25">
      <c r="B11" s="16">
        <v>110</v>
      </c>
      <c r="C11" s="7">
        <v>1.1599999999999999</v>
      </c>
      <c r="D11" s="7">
        <v>1.42</v>
      </c>
      <c r="E11" s="7">
        <v>1.77</v>
      </c>
      <c r="F11" s="7">
        <v>2.0699999999999998</v>
      </c>
      <c r="G11" s="7">
        <v>2.16</v>
      </c>
      <c r="H11" s="7">
        <v>2.61</v>
      </c>
      <c r="I11" s="7">
        <v>3.14</v>
      </c>
      <c r="J11" s="7">
        <v>3.78</v>
      </c>
      <c r="K11" s="8">
        <v>4.49</v>
      </c>
    </row>
    <row r="12" spans="2:11" x14ac:dyDescent="0.25">
      <c r="B12" s="16">
        <v>125</v>
      </c>
      <c r="C12" s="7">
        <v>1.5</v>
      </c>
      <c r="D12" s="7">
        <v>1.83</v>
      </c>
      <c r="E12" s="7">
        <v>2.2599999999999998</v>
      </c>
      <c r="F12" s="7">
        <v>2.66</v>
      </c>
      <c r="G12" s="7">
        <v>2.75</v>
      </c>
      <c r="H12" s="7">
        <v>3.37</v>
      </c>
      <c r="I12" s="7">
        <v>4.08</v>
      </c>
      <c r="J12" s="7">
        <v>4.87</v>
      </c>
      <c r="K12" s="8">
        <v>5.78</v>
      </c>
    </row>
    <row r="13" spans="2:11" x14ac:dyDescent="0.25">
      <c r="B13" s="16">
        <v>140</v>
      </c>
      <c r="C13" s="7">
        <v>1.87</v>
      </c>
      <c r="D13" s="7">
        <v>2.31</v>
      </c>
      <c r="E13" s="7">
        <v>2.83</v>
      </c>
      <c r="F13" s="7">
        <v>3.35</v>
      </c>
      <c r="G13" s="7">
        <v>3.46</v>
      </c>
      <c r="H13" s="7">
        <v>4.22</v>
      </c>
      <c r="I13" s="7">
        <v>5.08</v>
      </c>
      <c r="J13" s="7">
        <v>6.12</v>
      </c>
      <c r="K13" s="8">
        <v>7.27</v>
      </c>
    </row>
    <row r="14" spans="2:11" x14ac:dyDescent="0.25">
      <c r="B14" s="16">
        <v>160</v>
      </c>
      <c r="C14" s="7">
        <v>2.41</v>
      </c>
      <c r="D14" s="7">
        <v>3.03</v>
      </c>
      <c r="E14" s="7">
        <v>3.71</v>
      </c>
      <c r="F14" s="7">
        <v>4.3499999999999996</v>
      </c>
      <c r="G14" s="7">
        <v>4.51</v>
      </c>
      <c r="H14" s="7">
        <v>5.5</v>
      </c>
      <c r="I14" s="7">
        <v>6.67</v>
      </c>
      <c r="J14" s="7">
        <v>7.97</v>
      </c>
      <c r="K14" s="8">
        <v>9.4600000000000009</v>
      </c>
    </row>
    <row r="15" spans="2:11" x14ac:dyDescent="0.25">
      <c r="B15" s="16">
        <v>180</v>
      </c>
      <c r="C15" s="7">
        <v>3.05</v>
      </c>
      <c r="D15" s="7">
        <v>3.78</v>
      </c>
      <c r="E15" s="7">
        <v>4.66</v>
      </c>
      <c r="F15" s="7">
        <v>5.47</v>
      </c>
      <c r="G15" s="7">
        <v>5.71</v>
      </c>
      <c r="H15" s="7">
        <v>6.98</v>
      </c>
      <c r="I15" s="7">
        <v>8.43</v>
      </c>
      <c r="J15" s="7">
        <v>10.1</v>
      </c>
      <c r="K15" s="8">
        <v>12</v>
      </c>
    </row>
    <row r="16" spans="2:11" x14ac:dyDescent="0.25">
      <c r="B16" s="16">
        <v>200</v>
      </c>
      <c r="C16" s="7">
        <v>3.82</v>
      </c>
      <c r="D16" s="7">
        <v>4.68</v>
      </c>
      <c r="E16" s="7">
        <v>5.77</v>
      </c>
      <c r="F16" s="7">
        <v>6.78</v>
      </c>
      <c r="G16" s="7">
        <v>7.04</v>
      </c>
      <c r="H16" s="7">
        <v>8.56</v>
      </c>
      <c r="I16" s="7">
        <v>10.4</v>
      </c>
      <c r="J16" s="7">
        <v>12.5</v>
      </c>
      <c r="K16" s="8">
        <v>14.8</v>
      </c>
    </row>
    <row r="17" spans="2:11" x14ac:dyDescent="0.25">
      <c r="B17" s="16">
        <v>225</v>
      </c>
      <c r="C17" s="7">
        <v>4.76</v>
      </c>
      <c r="D17" s="7">
        <v>5.88</v>
      </c>
      <c r="E17" s="7">
        <v>7.29</v>
      </c>
      <c r="F17" s="7">
        <v>8.5500000000000007</v>
      </c>
      <c r="G17" s="7">
        <v>8.94</v>
      </c>
      <c r="H17" s="7">
        <v>10.9</v>
      </c>
      <c r="I17" s="7">
        <v>13.2</v>
      </c>
      <c r="J17" s="7">
        <v>15.8</v>
      </c>
      <c r="K17" s="8">
        <v>18.7</v>
      </c>
    </row>
    <row r="18" spans="2:11" x14ac:dyDescent="0.25">
      <c r="B18" s="16">
        <v>250</v>
      </c>
      <c r="C18" s="7">
        <v>5.9</v>
      </c>
      <c r="D18" s="7">
        <v>7.29</v>
      </c>
      <c r="E18" s="7">
        <v>8.92</v>
      </c>
      <c r="F18" s="7">
        <v>10.6</v>
      </c>
      <c r="G18" s="7">
        <v>11</v>
      </c>
      <c r="H18" s="7">
        <v>13.4</v>
      </c>
      <c r="I18" s="7">
        <v>16.2</v>
      </c>
      <c r="J18" s="7">
        <v>19.399999999999999</v>
      </c>
      <c r="K18" s="8">
        <v>23.1</v>
      </c>
    </row>
    <row r="19" spans="2:11" x14ac:dyDescent="0.25">
      <c r="B19" s="16">
        <v>280</v>
      </c>
      <c r="C19" s="7">
        <v>7.38</v>
      </c>
      <c r="D19" s="7">
        <v>9.09</v>
      </c>
      <c r="E19" s="7">
        <v>11.3</v>
      </c>
      <c r="F19" s="7">
        <v>13.2</v>
      </c>
      <c r="G19" s="7">
        <v>13.8</v>
      </c>
      <c r="H19" s="7">
        <v>16.8</v>
      </c>
      <c r="I19" s="7">
        <v>20.3</v>
      </c>
      <c r="J19" s="7">
        <v>24.4</v>
      </c>
      <c r="K19" s="8">
        <v>28.9</v>
      </c>
    </row>
    <row r="20" spans="2:11" x14ac:dyDescent="0.25">
      <c r="B20" s="16">
        <v>315</v>
      </c>
      <c r="C20" s="7">
        <v>9.35</v>
      </c>
      <c r="D20" s="7">
        <v>11.6</v>
      </c>
      <c r="E20" s="7">
        <v>14.2</v>
      </c>
      <c r="F20" s="7">
        <v>16.7</v>
      </c>
      <c r="G20" s="7">
        <v>17.399999999999999</v>
      </c>
      <c r="H20" s="7">
        <v>21.3</v>
      </c>
      <c r="I20" s="7">
        <v>25.7</v>
      </c>
      <c r="J20" s="7">
        <v>30.8</v>
      </c>
      <c r="K20" s="8">
        <v>36.6</v>
      </c>
    </row>
    <row r="21" spans="2:11" x14ac:dyDescent="0.25">
      <c r="B21" s="16">
        <v>355</v>
      </c>
      <c r="C21" s="7">
        <v>11.8</v>
      </c>
      <c r="D21" s="7">
        <v>14.6</v>
      </c>
      <c r="E21" s="7">
        <v>18</v>
      </c>
      <c r="F21" s="7">
        <v>21.2</v>
      </c>
      <c r="G21" s="7">
        <v>22.2</v>
      </c>
      <c r="H21" s="7">
        <v>27</v>
      </c>
      <c r="I21" s="7">
        <v>32.6</v>
      </c>
      <c r="J21" s="7">
        <v>39.200000000000003</v>
      </c>
      <c r="K21" s="8">
        <v>46.4</v>
      </c>
    </row>
    <row r="22" spans="2:11" x14ac:dyDescent="0.25">
      <c r="B22" s="16">
        <v>400</v>
      </c>
      <c r="C22" s="7">
        <v>15.1</v>
      </c>
      <c r="D22" s="7">
        <v>18.600000000000001</v>
      </c>
      <c r="E22" s="7">
        <v>22.9</v>
      </c>
      <c r="F22" s="7">
        <v>26.9</v>
      </c>
      <c r="G22" s="7">
        <v>28</v>
      </c>
      <c r="H22" s="7">
        <v>34.200000000000003</v>
      </c>
      <c r="I22" s="7">
        <v>41.4</v>
      </c>
      <c r="J22" s="7">
        <v>49.7</v>
      </c>
      <c r="K22" s="8">
        <v>59</v>
      </c>
    </row>
    <row r="23" spans="2:11" x14ac:dyDescent="0.25">
      <c r="B23" s="16">
        <v>450</v>
      </c>
      <c r="C23" s="7">
        <v>19</v>
      </c>
      <c r="D23" s="7">
        <v>23.5</v>
      </c>
      <c r="E23" s="7">
        <v>29</v>
      </c>
      <c r="F23" s="7">
        <v>34</v>
      </c>
      <c r="G23" s="7">
        <v>35.5</v>
      </c>
      <c r="H23" s="7">
        <v>43.3</v>
      </c>
      <c r="I23" s="7">
        <v>52.4</v>
      </c>
      <c r="J23" s="7">
        <v>62.9</v>
      </c>
      <c r="K23" s="8">
        <v>74.599999999999994</v>
      </c>
    </row>
    <row r="24" spans="2:11" x14ac:dyDescent="0.25">
      <c r="B24" s="16">
        <v>500</v>
      </c>
      <c r="C24" s="7">
        <v>23.4</v>
      </c>
      <c r="D24" s="7">
        <v>29</v>
      </c>
      <c r="E24" s="7">
        <v>35.799999999999997</v>
      </c>
      <c r="F24" s="7">
        <v>42</v>
      </c>
      <c r="G24" s="7">
        <v>43.9</v>
      </c>
      <c r="H24" s="7">
        <v>53.5</v>
      </c>
      <c r="I24" s="7">
        <v>64.7</v>
      </c>
      <c r="J24" s="7">
        <v>77.5</v>
      </c>
      <c r="K24" s="8">
        <v>92.1</v>
      </c>
    </row>
    <row r="25" spans="2:11" x14ac:dyDescent="0.25">
      <c r="B25" s="16">
        <v>560</v>
      </c>
      <c r="C25" s="7">
        <v>29.4</v>
      </c>
      <c r="D25" s="7">
        <v>36.299999999999997</v>
      </c>
      <c r="E25" s="7">
        <v>44.8</v>
      </c>
      <c r="F25" s="7">
        <v>52.6</v>
      </c>
      <c r="G25" s="7">
        <v>55</v>
      </c>
      <c r="H25" s="7">
        <v>67.099999999999994</v>
      </c>
      <c r="I25" s="7">
        <v>81</v>
      </c>
      <c r="J25" s="7">
        <v>97.3</v>
      </c>
      <c r="K25" s="9"/>
    </row>
    <row r="26" spans="2:11" x14ac:dyDescent="0.25">
      <c r="B26" s="16">
        <v>630</v>
      </c>
      <c r="C26" s="7">
        <v>37.1</v>
      </c>
      <c r="D26" s="7">
        <v>46</v>
      </c>
      <c r="E26" s="7">
        <v>56.5</v>
      </c>
      <c r="F26" s="7">
        <v>66.599999999999994</v>
      </c>
      <c r="G26" s="7">
        <v>69.599999999999994</v>
      </c>
      <c r="H26" s="7">
        <v>84.8</v>
      </c>
      <c r="I26" s="7">
        <v>103</v>
      </c>
      <c r="J26" s="7">
        <v>123</v>
      </c>
      <c r="K26" s="9"/>
    </row>
    <row r="27" spans="2:11" x14ac:dyDescent="0.25">
      <c r="B27" s="16">
        <v>710</v>
      </c>
      <c r="C27" s="7">
        <v>47.3</v>
      </c>
      <c r="D27" s="7">
        <v>58.5</v>
      </c>
      <c r="E27" s="7">
        <v>72.099999999999994</v>
      </c>
      <c r="F27" s="7">
        <v>84.7</v>
      </c>
      <c r="G27" s="7">
        <v>88.4</v>
      </c>
      <c r="H27" s="7">
        <v>108</v>
      </c>
      <c r="I27" s="7">
        <v>131</v>
      </c>
      <c r="J27" s="6"/>
      <c r="K27" s="9"/>
    </row>
    <row r="28" spans="2:11" x14ac:dyDescent="0.25">
      <c r="B28" s="16">
        <v>800</v>
      </c>
      <c r="C28" s="7">
        <v>59.9</v>
      </c>
      <c r="D28" s="7">
        <v>74.099999999999994</v>
      </c>
      <c r="E28" s="7">
        <v>91.4</v>
      </c>
      <c r="F28" s="7">
        <v>108</v>
      </c>
      <c r="G28" s="7">
        <v>112</v>
      </c>
      <c r="H28" s="7">
        <v>137</v>
      </c>
      <c r="I28" s="7">
        <v>169</v>
      </c>
      <c r="J28" s="6"/>
      <c r="K28" s="9"/>
    </row>
    <row r="29" spans="2:11" x14ac:dyDescent="0.25">
      <c r="B29" s="16">
        <v>900</v>
      </c>
      <c r="C29" s="7">
        <v>75.900000000000006</v>
      </c>
      <c r="D29" s="7">
        <v>93.8</v>
      </c>
      <c r="E29" s="7">
        <v>116</v>
      </c>
      <c r="F29" s="7">
        <v>136</v>
      </c>
      <c r="G29" s="7">
        <v>142</v>
      </c>
      <c r="H29" s="7">
        <v>173</v>
      </c>
      <c r="I29" s="6"/>
      <c r="J29" s="6"/>
      <c r="K29" s="9"/>
    </row>
    <row r="30" spans="2:11" x14ac:dyDescent="0.25">
      <c r="B30" s="16">
        <v>1000</v>
      </c>
      <c r="C30" s="7">
        <v>93.5</v>
      </c>
      <c r="D30" s="7">
        <v>116</v>
      </c>
      <c r="E30" s="7">
        <v>143</v>
      </c>
      <c r="F30" s="7">
        <v>268</v>
      </c>
      <c r="G30" s="7">
        <v>175</v>
      </c>
      <c r="H30" s="7">
        <v>214</v>
      </c>
      <c r="I30" s="6"/>
      <c r="J30" s="6"/>
      <c r="K30" s="9"/>
    </row>
    <row r="31" spans="2:11" x14ac:dyDescent="0.25">
      <c r="B31" s="16">
        <v>1200</v>
      </c>
      <c r="C31" s="7">
        <v>134</v>
      </c>
      <c r="D31" s="7">
        <v>167</v>
      </c>
      <c r="E31" s="7">
        <v>206</v>
      </c>
      <c r="F31" s="7">
        <v>242</v>
      </c>
      <c r="G31" s="7">
        <v>252</v>
      </c>
      <c r="H31" s="6"/>
      <c r="I31" s="6"/>
      <c r="J31" s="6"/>
      <c r="K31" s="9"/>
    </row>
    <row r="32" spans="2:11" ht="15.75" customHeight="1" x14ac:dyDescent="0.25"/>
  </sheetData>
  <mergeCells count="1">
    <mergeCell ref="B1:B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AU39"/>
  <sheetViews>
    <sheetView zoomScale="85" zoomScaleNormal="85" zoomScaleSheetLayoutView="85" workbookViewId="0">
      <selection activeCell="F8" sqref="F8"/>
    </sheetView>
  </sheetViews>
  <sheetFormatPr defaultRowHeight="15.75" x14ac:dyDescent="0.25"/>
  <cols>
    <col min="1" max="1" width="2.7109375" style="3" customWidth="1"/>
    <col min="2" max="20" width="12.5703125" style="3" customWidth="1"/>
    <col min="21" max="21" width="4.140625" style="3" customWidth="1"/>
    <col min="22" max="16384" width="9.140625" style="3"/>
  </cols>
  <sheetData>
    <row r="1" spans="1:47" s="2" customFormat="1" ht="9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1" customFormat="1" ht="19.5" thickBot="1" x14ac:dyDescent="0.3">
      <c r="B2" s="71"/>
      <c r="C2" s="72"/>
      <c r="D2" s="72"/>
      <c r="E2" s="73"/>
      <c r="F2" s="90" t="s">
        <v>28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</row>
    <row r="3" spans="1:47" s="1" customFormat="1" ht="33" customHeight="1" thickBot="1" x14ac:dyDescent="0.3">
      <c r="B3" s="74"/>
      <c r="C3" s="75"/>
      <c r="D3" s="75"/>
      <c r="E3" s="76"/>
      <c r="F3" s="92" t="s">
        <v>21</v>
      </c>
      <c r="G3" s="92"/>
      <c r="H3" s="92"/>
      <c r="I3" s="93" t="s">
        <v>42</v>
      </c>
      <c r="J3" s="93"/>
      <c r="K3" s="93"/>
      <c r="L3" s="93"/>
      <c r="M3" s="93"/>
      <c r="N3" s="93"/>
      <c r="O3" s="93"/>
      <c r="P3" s="93"/>
      <c r="Q3" s="82" t="s">
        <v>41</v>
      </c>
      <c r="R3" s="82"/>
      <c r="S3" s="82"/>
      <c r="T3" s="83"/>
    </row>
    <row r="4" spans="1:47" s="1" customFormat="1" ht="33.75" customHeight="1" thickBot="1" x14ac:dyDescent="0.3">
      <c r="B4" s="74"/>
      <c r="C4" s="75"/>
      <c r="D4" s="75"/>
      <c r="E4" s="76"/>
      <c r="F4" s="31"/>
      <c r="G4" s="31"/>
      <c r="H4" s="31"/>
      <c r="I4" s="31"/>
      <c r="J4" s="31"/>
      <c r="K4" s="32"/>
      <c r="L4" s="86" t="s">
        <v>22</v>
      </c>
      <c r="M4" s="86"/>
      <c r="N4" s="87"/>
      <c r="O4" s="84" t="s">
        <v>23</v>
      </c>
      <c r="P4" s="84"/>
      <c r="Q4" s="84"/>
      <c r="R4" s="84"/>
      <c r="S4" s="80" t="s">
        <v>24</v>
      </c>
      <c r="T4" s="81"/>
    </row>
    <row r="5" spans="1:47" s="1" customFormat="1" ht="38.25" customHeight="1" thickBot="1" x14ac:dyDescent="0.3">
      <c r="B5" s="77"/>
      <c r="C5" s="78"/>
      <c r="D5" s="78"/>
      <c r="E5" s="79"/>
      <c r="F5" s="33"/>
      <c r="G5" s="33"/>
      <c r="H5" s="33"/>
      <c r="I5" s="33"/>
      <c r="J5" s="33"/>
      <c r="K5" s="34"/>
      <c r="L5" s="88" t="s">
        <v>25</v>
      </c>
      <c r="M5" s="88"/>
      <c r="N5" s="89"/>
      <c r="O5" s="85" t="s">
        <v>26</v>
      </c>
      <c r="P5" s="85"/>
      <c r="Q5" s="85"/>
      <c r="R5" s="85"/>
      <c r="S5" s="80" t="s">
        <v>27</v>
      </c>
      <c r="T5" s="81"/>
    </row>
    <row r="6" spans="1:47" x14ac:dyDescent="0.25">
      <c r="B6" s="65" t="s">
        <v>20</v>
      </c>
      <c r="C6" s="67" t="s">
        <v>19</v>
      </c>
      <c r="D6" s="67"/>
      <c r="E6" s="67" t="s">
        <v>18</v>
      </c>
      <c r="F6" s="67"/>
      <c r="G6" s="67" t="s">
        <v>17</v>
      </c>
      <c r="H6" s="67"/>
      <c r="I6" s="67" t="s">
        <v>16</v>
      </c>
      <c r="J6" s="67"/>
      <c r="K6" s="67" t="s">
        <v>15</v>
      </c>
      <c r="L6" s="67"/>
      <c r="M6" s="67" t="s">
        <v>14</v>
      </c>
      <c r="N6" s="67"/>
      <c r="O6" s="67" t="s">
        <v>13</v>
      </c>
      <c r="P6" s="67"/>
      <c r="Q6" s="67" t="s">
        <v>12</v>
      </c>
      <c r="R6" s="67"/>
      <c r="S6" s="67" t="s">
        <v>11</v>
      </c>
      <c r="T6" s="69"/>
    </row>
    <row r="7" spans="1:47" x14ac:dyDescent="0.25">
      <c r="B7" s="65"/>
      <c r="C7" s="68" t="s">
        <v>10</v>
      </c>
      <c r="D7" s="68"/>
      <c r="E7" s="68" t="s">
        <v>9</v>
      </c>
      <c r="F7" s="68"/>
      <c r="G7" s="68" t="s">
        <v>8</v>
      </c>
      <c r="H7" s="68"/>
      <c r="I7" s="68" t="s">
        <v>7</v>
      </c>
      <c r="J7" s="68"/>
      <c r="K7" s="68" t="s">
        <v>6</v>
      </c>
      <c r="L7" s="68"/>
      <c r="M7" s="68" t="s">
        <v>5</v>
      </c>
      <c r="N7" s="68"/>
      <c r="O7" s="68" t="s">
        <v>4</v>
      </c>
      <c r="P7" s="68"/>
      <c r="Q7" s="68" t="s">
        <v>3</v>
      </c>
      <c r="R7" s="68"/>
      <c r="S7" s="68" t="s">
        <v>2</v>
      </c>
      <c r="T7" s="70"/>
    </row>
    <row r="8" spans="1:47" ht="43.5" customHeight="1" x14ac:dyDescent="0.25">
      <c r="B8" s="66"/>
      <c r="C8" s="4" t="s">
        <v>1</v>
      </c>
      <c r="D8" s="4" t="s">
        <v>0</v>
      </c>
      <c r="E8" s="4" t="s">
        <v>1</v>
      </c>
      <c r="F8" s="4" t="s">
        <v>0</v>
      </c>
      <c r="G8" s="4" t="s">
        <v>1</v>
      </c>
      <c r="H8" s="4" t="s">
        <v>0</v>
      </c>
      <c r="I8" s="4" t="s">
        <v>1</v>
      </c>
      <c r="J8" s="4" t="s">
        <v>0</v>
      </c>
      <c r="K8" s="4" t="s">
        <v>1</v>
      </c>
      <c r="L8" s="4" t="s">
        <v>0</v>
      </c>
      <c r="M8" s="4" t="s">
        <v>1</v>
      </c>
      <c r="N8" s="4" t="s">
        <v>0</v>
      </c>
      <c r="O8" s="4" t="s">
        <v>1</v>
      </c>
      <c r="P8" s="4" t="s">
        <v>0</v>
      </c>
      <c r="Q8" s="4" t="s">
        <v>1</v>
      </c>
      <c r="R8" s="4" t="s">
        <v>0</v>
      </c>
      <c r="S8" s="4" t="s">
        <v>1</v>
      </c>
      <c r="T8" s="5" t="s">
        <v>0</v>
      </c>
    </row>
    <row r="9" spans="1:47" x14ac:dyDescent="0.25">
      <c r="B9" s="38">
        <v>25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8">
        <v>2</v>
      </c>
      <c r="N9" s="18">
        <v>0.14799999999999999</v>
      </c>
      <c r="O9" s="18">
        <v>2.2999999999999998</v>
      </c>
      <c r="P9" s="18">
        <v>0.16900000000000001</v>
      </c>
      <c r="Q9" s="18">
        <v>2.8</v>
      </c>
      <c r="R9" s="18">
        <v>0.19800000000000001</v>
      </c>
      <c r="S9" s="18">
        <v>3.5</v>
      </c>
      <c r="T9" s="19">
        <v>0.24</v>
      </c>
    </row>
    <row r="10" spans="1:47" x14ac:dyDescent="0.25">
      <c r="B10" s="39">
        <v>32</v>
      </c>
      <c r="C10" s="20"/>
      <c r="D10" s="20"/>
      <c r="E10" s="20"/>
      <c r="F10" s="20"/>
      <c r="G10" s="20"/>
      <c r="H10" s="20"/>
      <c r="I10" s="20"/>
      <c r="J10" s="20"/>
      <c r="K10" s="21">
        <v>2</v>
      </c>
      <c r="L10" s="21">
        <v>0.193</v>
      </c>
      <c r="M10" s="21">
        <v>2.4</v>
      </c>
      <c r="N10" s="21">
        <v>0.22900000000000001</v>
      </c>
      <c r="O10" s="21">
        <v>3</v>
      </c>
      <c r="P10" s="21">
        <v>0.27700000000000002</v>
      </c>
      <c r="Q10" s="21">
        <v>3.6</v>
      </c>
      <c r="R10" s="21">
        <v>0.32500000000000001</v>
      </c>
      <c r="S10" s="21">
        <v>4.4000000000000004</v>
      </c>
      <c r="T10" s="22">
        <v>0.38500000000000001</v>
      </c>
    </row>
    <row r="11" spans="1:47" x14ac:dyDescent="0.25">
      <c r="B11" s="39">
        <v>40</v>
      </c>
      <c r="C11" s="17"/>
      <c r="D11" s="17"/>
      <c r="E11" s="17"/>
      <c r="F11" s="17"/>
      <c r="G11" s="17">
        <v>2</v>
      </c>
      <c r="H11" s="17">
        <v>0.24399999999999999</v>
      </c>
      <c r="I11" s="17">
        <v>2.2999999999999998</v>
      </c>
      <c r="J11" s="17">
        <v>0.28100000000000003</v>
      </c>
      <c r="K11" s="17">
        <v>2.4</v>
      </c>
      <c r="L11" s="17">
        <v>0.29199999999999998</v>
      </c>
      <c r="M11" s="18">
        <v>3</v>
      </c>
      <c r="N11" s="18">
        <v>0.35299999999999998</v>
      </c>
      <c r="O11" s="18">
        <v>3.7</v>
      </c>
      <c r="P11" s="18">
        <v>0.42699999999999999</v>
      </c>
      <c r="Q11" s="18">
        <v>4.5</v>
      </c>
      <c r="R11" s="18">
        <v>0.50700000000000001</v>
      </c>
      <c r="S11" s="18">
        <v>5.5</v>
      </c>
      <c r="T11" s="19">
        <v>0.6</v>
      </c>
    </row>
    <row r="12" spans="1:47" x14ac:dyDescent="0.25">
      <c r="B12" s="39">
        <v>50</v>
      </c>
      <c r="C12" s="20"/>
      <c r="D12" s="20"/>
      <c r="E12" s="20">
        <v>2</v>
      </c>
      <c r="F12" s="20">
        <v>0.308</v>
      </c>
      <c r="G12" s="20">
        <v>2.4</v>
      </c>
      <c r="H12" s="20">
        <v>0.36899999999999999</v>
      </c>
      <c r="I12" s="20">
        <v>2.9</v>
      </c>
      <c r="J12" s="20">
        <v>0.436</v>
      </c>
      <c r="K12" s="21">
        <v>3</v>
      </c>
      <c r="L12" s="21">
        <v>0.44900000000000001</v>
      </c>
      <c r="M12" s="21">
        <v>3.7</v>
      </c>
      <c r="N12" s="21">
        <v>0.54500000000000004</v>
      </c>
      <c r="O12" s="21">
        <v>4.5999999999999996</v>
      </c>
      <c r="P12" s="21">
        <v>0.66300000000000003</v>
      </c>
      <c r="Q12" s="21">
        <v>5.6</v>
      </c>
      <c r="R12" s="21">
        <v>0.78600000000000003</v>
      </c>
      <c r="S12" s="21">
        <v>6.9</v>
      </c>
      <c r="T12" s="22">
        <v>0.93500000000000005</v>
      </c>
    </row>
    <row r="13" spans="1:47" x14ac:dyDescent="0.25">
      <c r="B13" s="39">
        <v>63</v>
      </c>
      <c r="C13" s="17">
        <v>2</v>
      </c>
      <c r="D13" s="17">
        <v>0.39200000000000002</v>
      </c>
      <c r="E13" s="17">
        <v>2.5</v>
      </c>
      <c r="F13" s="17">
        <v>0.48799999999999999</v>
      </c>
      <c r="G13" s="17">
        <v>3</v>
      </c>
      <c r="H13" s="17">
        <v>0.57299999999999995</v>
      </c>
      <c r="I13" s="17">
        <v>3.6</v>
      </c>
      <c r="J13" s="17">
        <v>0.68200000000000005</v>
      </c>
      <c r="K13" s="17">
        <v>3.8</v>
      </c>
      <c r="L13" s="17">
        <v>0.71499999999999997</v>
      </c>
      <c r="M13" s="18">
        <v>4.7</v>
      </c>
      <c r="N13" s="18">
        <v>0.86899999999999999</v>
      </c>
      <c r="O13" s="18">
        <v>5.8</v>
      </c>
      <c r="P13" s="18">
        <v>1.05</v>
      </c>
      <c r="Q13" s="18">
        <v>7.1</v>
      </c>
      <c r="R13" s="18">
        <v>1.25</v>
      </c>
      <c r="S13" s="18">
        <v>8.6</v>
      </c>
      <c r="T13" s="19">
        <v>1.47</v>
      </c>
    </row>
    <row r="14" spans="1:47" x14ac:dyDescent="0.25">
      <c r="B14" s="39">
        <v>75</v>
      </c>
      <c r="C14" s="20">
        <v>2.2999999999999998</v>
      </c>
      <c r="D14" s="20">
        <v>0.54300000000000004</v>
      </c>
      <c r="E14" s="20">
        <v>2.9</v>
      </c>
      <c r="F14" s="20">
        <v>0.66800000000000004</v>
      </c>
      <c r="G14" s="20">
        <v>3.6</v>
      </c>
      <c r="H14" s="20">
        <v>0.82099999999999995</v>
      </c>
      <c r="I14" s="20">
        <v>4.3</v>
      </c>
      <c r="J14" s="20">
        <v>0.97</v>
      </c>
      <c r="K14" s="21">
        <v>4.5</v>
      </c>
      <c r="L14" s="21">
        <v>1.01</v>
      </c>
      <c r="M14" s="21">
        <v>5.6</v>
      </c>
      <c r="N14" s="21">
        <v>1.23</v>
      </c>
      <c r="O14" s="21">
        <v>6.8</v>
      </c>
      <c r="P14" s="21">
        <v>1.46</v>
      </c>
      <c r="Q14" s="21">
        <v>8.4</v>
      </c>
      <c r="R14" s="21">
        <v>1.76</v>
      </c>
      <c r="S14" s="21">
        <v>10.3</v>
      </c>
      <c r="T14" s="22">
        <v>2.09</v>
      </c>
    </row>
    <row r="15" spans="1:47" x14ac:dyDescent="0.25">
      <c r="B15" s="39">
        <v>90</v>
      </c>
      <c r="C15" s="17">
        <v>2.8</v>
      </c>
      <c r="D15" s="17">
        <v>0.78200000000000003</v>
      </c>
      <c r="E15" s="17">
        <v>3.5</v>
      </c>
      <c r="F15" s="17">
        <v>0.96899999999999997</v>
      </c>
      <c r="G15" s="17">
        <v>4.3</v>
      </c>
      <c r="H15" s="17">
        <v>1.18</v>
      </c>
      <c r="I15" s="17">
        <v>5.0999999999999996</v>
      </c>
      <c r="J15" s="17">
        <v>1.4</v>
      </c>
      <c r="K15" s="17">
        <v>5.4</v>
      </c>
      <c r="L15" s="17">
        <v>1.45</v>
      </c>
      <c r="M15" s="18">
        <v>6.7</v>
      </c>
      <c r="N15" s="18">
        <v>1.76</v>
      </c>
      <c r="O15" s="18">
        <v>8.1999999999999993</v>
      </c>
      <c r="P15" s="18">
        <v>2.12</v>
      </c>
      <c r="Q15" s="18">
        <v>10.1</v>
      </c>
      <c r="R15" s="18">
        <v>2.54</v>
      </c>
      <c r="S15" s="18">
        <v>12.3</v>
      </c>
      <c r="T15" s="19">
        <v>3</v>
      </c>
    </row>
    <row r="16" spans="1:47" x14ac:dyDescent="0.25">
      <c r="B16" s="39">
        <v>110</v>
      </c>
      <c r="C16" s="20">
        <v>3.4</v>
      </c>
      <c r="D16" s="20">
        <v>1.1599999999999999</v>
      </c>
      <c r="E16" s="20">
        <v>4.2</v>
      </c>
      <c r="F16" s="20">
        <v>1.42</v>
      </c>
      <c r="G16" s="20">
        <v>5.3</v>
      </c>
      <c r="H16" s="20">
        <v>1.77</v>
      </c>
      <c r="I16" s="20">
        <v>6.3</v>
      </c>
      <c r="J16" s="20">
        <v>2.0699999999999998</v>
      </c>
      <c r="K16" s="21">
        <v>6.6</v>
      </c>
      <c r="L16" s="21">
        <v>2.16</v>
      </c>
      <c r="M16" s="21">
        <v>8.1</v>
      </c>
      <c r="N16" s="21">
        <v>2.61</v>
      </c>
      <c r="O16" s="21">
        <v>10</v>
      </c>
      <c r="P16" s="21">
        <v>3.14</v>
      </c>
      <c r="Q16" s="21">
        <v>12.3</v>
      </c>
      <c r="R16" s="21">
        <v>3.78</v>
      </c>
      <c r="S16" s="21">
        <v>15.1</v>
      </c>
      <c r="T16" s="22">
        <v>4.49</v>
      </c>
    </row>
    <row r="17" spans="2:20" x14ac:dyDescent="0.25">
      <c r="B17" s="39">
        <v>125</v>
      </c>
      <c r="C17" s="17">
        <v>3.9</v>
      </c>
      <c r="D17" s="17">
        <v>1.5</v>
      </c>
      <c r="E17" s="17">
        <v>4.8</v>
      </c>
      <c r="F17" s="17">
        <v>1.83</v>
      </c>
      <c r="G17" s="17">
        <v>6</v>
      </c>
      <c r="H17" s="17">
        <v>2.2599999999999998</v>
      </c>
      <c r="I17" s="17">
        <v>7.1</v>
      </c>
      <c r="J17" s="17">
        <v>2.66</v>
      </c>
      <c r="K17" s="17">
        <v>7.4</v>
      </c>
      <c r="L17" s="17">
        <v>2.75</v>
      </c>
      <c r="M17" s="18">
        <v>9.1999999999999993</v>
      </c>
      <c r="N17" s="18">
        <v>3.37</v>
      </c>
      <c r="O17" s="18">
        <v>11.4</v>
      </c>
      <c r="P17" s="18">
        <v>4.08</v>
      </c>
      <c r="Q17" s="18">
        <v>14</v>
      </c>
      <c r="R17" s="18">
        <v>4.87</v>
      </c>
      <c r="S17" s="18">
        <v>17.100000000000001</v>
      </c>
      <c r="T17" s="19">
        <v>5.78</v>
      </c>
    </row>
    <row r="18" spans="2:20" x14ac:dyDescent="0.25">
      <c r="B18" s="41">
        <v>140</v>
      </c>
      <c r="C18" s="42">
        <v>4.3</v>
      </c>
      <c r="D18" s="42">
        <v>1.87</v>
      </c>
      <c r="E18" s="42">
        <v>5.4</v>
      </c>
      <c r="F18" s="42">
        <v>2.31</v>
      </c>
      <c r="G18" s="42">
        <v>6.7</v>
      </c>
      <c r="H18" s="42">
        <v>2.83</v>
      </c>
      <c r="I18" s="42">
        <v>8</v>
      </c>
      <c r="J18" s="42">
        <v>3.35</v>
      </c>
      <c r="K18" s="43">
        <v>8.3000000000000007</v>
      </c>
      <c r="L18" s="43">
        <v>3.46</v>
      </c>
      <c r="M18" s="43">
        <v>10.3</v>
      </c>
      <c r="N18" s="43">
        <v>4.22</v>
      </c>
      <c r="O18" s="43">
        <v>12.7</v>
      </c>
      <c r="P18" s="43">
        <v>5.08</v>
      </c>
      <c r="Q18" s="43">
        <v>15.7</v>
      </c>
      <c r="R18" s="43">
        <v>6.12</v>
      </c>
      <c r="S18" s="43">
        <v>19.2</v>
      </c>
      <c r="T18" s="44">
        <v>7.27</v>
      </c>
    </row>
    <row r="19" spans="2:20" x14ac:dyDescent="0.25">
      <c r="B19" s="39">
        <v>160</v>
      </c>
      <c r="C19" s="17">
        <v>4.9000000000000004</v>
      </c>
      <c r="D19" s="17">
        <v>2.41</v>
      </c>
      <c r="E19" s="17">
        <v>6.2</v>
      </c>
      <c r="F19" s="17">
        <v>3.03</v>
      </c>
      <c r="G19" s="17">
        <v>7.7</v>
      </c>
      <c r="H19" s="17">
        <v>3.71</v>
      </c>
      <c r="I19" s="17">
        <v>9.1</v>
      </c>
      <c r="J19" s="17">
        <v>4.3499999999999996</v>
      </c>
      <c r="K19" s="17">
        <v>9.5</v>
      </c>
      <c r="L19" s="17">
        <v>4.51</v>
      </c>
      <c r="M19" s="18">
        <v>11.8</v>
      </c>
      <c r="N19" s="18">
        <v>5.5</v>
      </c>
      <c r="O19" s="18">
        <v>14.6</v>
      </c>
      <c r="P19" s="18">
        <v>6.67</v>
      </c>
      <c r="Q19" s="18">
        <v>17.899999999999999</v>
      </c>
      <c r="R19" s="18">
        <v>7.97</v>
      </c>
      <c r="S19" s="18">
        <v>21.9</v>
      </c>
      <c r="T19" s="19">
        <v>9.4600000000000009</v>
      </c>
    </row>
    <row r="20" spans="2:20" x14ac:dyDescent="0.25">
      <c r="B20" s="39">
        <v>180</v>
      </c>
      <c r="C20" s="20">
        <v>5.5</v>
      </c>
      <c r="D20" s="20">
        <v>3.05</v>
      </c>
      <c r="E20" s="20">
        <v>6.9</v>
      </c>
      <c r="F20" s="20">
        <v>3.78</v>
      </c>
      <c r="G20" s="20">
        <v>8.6</v>
      </c>
      <c r="H20" s="20">
        <v>4.66</v>
      </c>
      <c r="I20" s="20">
        <v>10.199999999999999</v>
      </c>
      <c r="J20" s="20">
        <v>5.47</v>
      </c>
      <c r="K20" s="21">
        <v>10.7</v>
      </c>
      <c r="L20" s="21">
        <v>5.71</v>
      </c>
      <c r="M20" s="21">
        <v>13.3</v>
      </c>
      <c r="N20" s="21">
        <v>6.98</v>
      </c>
      <c r="O20" s="21">
        <v>16.399999999999999</v>
      </c>
      <c r="P20" s="21">
        <v>8.43</v>
      </c>
      <c r="Q20" s="21">
        <v>20.100000000000001</v>
      </c>
      <c r="R20" s="21">
        <v>10.1</v>
      </c>
      <c r="S20" s="21">
        <v>24.6</v>
      </c>
      <c r="T20" s="22">
        <v>12</v>
      </c>
    </row>
    <row r="21" spans="2:20" x14ac:dyDescent="0.25">
      <c r="B21" s="39">
        <v>200</v>
      </c>
      <c r="C21" s="17">
        <v>6.2</v>
      </c>
      <c r="D21" s="17">
        <v>3.82</v>
      </c>
      <c r="E21" s="17">
        <v>7.7</v>
      </c>
      <c r="F21" s="17">
        <v>4.68</v>
      </c>
      <c r="G21" s="17">
        <v>9.6</v>
      </c>
      <c r="H21" s="17">
        <v>5.77</v>
      </c>
      <c r="I21" s="17">
        <v>11.4</v>
      </c>
      <c r="J21" s="17">
        <v>6.78</v>
      </c>
      <c r="K21" s="17">
        <v>11.9</v>
      </c>
      <c r="L21" s="17">
        <v>7.04</v>
      </c>
      <c r="M21" s="18">
        <v>14.7</v>
      </c>
      <c r="N21" s="18">
        <v>8.56</v>
      </c>
      <c r="O21" s="18">
        <v>18.2</v>
      </c>
      <c r="P21" s="18">
        <v>10.4</v>
      </c>
      <c r="Q21" s="18">
        <v>22.4</v>
      </c>
      <c r="R21" s="18">
        <v>12.5</v>
      </c>
      <c r="S21" s="18">
        <v>27.4</v>
      </c>
      <c r="T21" s="19">
        <v>14.8</v>
      </c>
    </row>
    <row r="22" spans="2:20" x14ac:dyDescent="0.25">
      <c r="B22" s="39">
        <v>225</v>
      </c>
      <c r="C22" s="20">
        <v>6.9</v>
      </c>
      <c r="D22" s="20">
        <v>4.76</v>
      </c>
      <c r="E22" s="20">
        <v>8.6</v>
      </c>
      <c r="F22" s="20">
        <v>5.88</v>
      </c>
      <c r="G22" s="20">
        <v>10.8</v>
      </c>
      <c r="H22" s="20">
        <v>7.29</v>
      </c>
      <c r="I22" s="20">
        <v>12.8</v>
      </c>
      <c r="J22" s="20">
        <v>8.5500000000000007</v>
      </c>
      <c r="K22" s="21">
        <v>13.4</v>
      </c>
      <c r="L22" s="21">
        <v>8.94</v>
      </c>
      <c r="M22" s="21">
        <v>16.600000000000001</v>
      </c>
      <c r="N22" s="21">
        <v>10.9</v>
      </c>
      <c r="O22" s="21">
        <v>20.5</v>
      </c>
      <c r="P22" s="21">
        <v>13.2</v>
      </c>
      <c r="Q22" s="21">
        <v>25.2</v>
      </c>
      <c r="R22" s="21">
        <v>15.8</v>
      </c>
      <c r="S22" s="21">
        <v>30.8</v>
      </c>
      <c r="T22" s="22">
        <v>18.7</v>
      </c>
    </row>
    <row r="23" spans="2:20" x14ac:dyDescent="0.25">
      <c r="B23" s="39">
        <v>250</v>
      </c>
      <c r="C23" s="17">
        <v>7.7</v>
      </c>
      <c r="D23" s="17">
        <v>5.9</v>
      </c>
      <c r="E23" s="17">
        <v>9.6</v>
      </c>
      <c r="F23" s="17">
        <v>7.29</v>
      </c>
      <c r="G23" s="17">
        <v>11.9</v>
      </c>
      <c r="H23" s="17">
        <v>8.92</v>
      </c>
      <c r="I23" s="17">
        <v>14.2</v>
      </c>
      <c r="J23" s="17">
        <v>10.6</v>
      </c>
      <c r="K23" s="17">
        <v>14.8</v>
      </c>
      <c r="L23" s="17">
        <v>11</v>
      </c>
      <c r="M23" s="18">
        <v>18.399999999999999</v>
      </c>
      <c r="N23" s="18">
        <v>13.4</v>
      </c>
      <c r="O23" s="18">
        <v>22.7</v>
      </c>
      <c r="P23" s="18">
        <v>16.2</v>
      </c>
      <c r="Q23" s="18">
        <v>27.9</v>
      </c>
      <c r="R23" s="18">
        <v>19.399999999999999</v>
      </c>
      <c r="S23" s="18">
        <v>34.200000000000003</v>
      </c>
      <c r="T23" s="19">
        <v>23.1</v>
      </c>
    </row>
    <row r="24" spans="2:20" x14ac:dyDescent="0.25">
      <c r="B24" s="39">
        <v>280</v>
      </c>
      <c r="C24" s="20">
        <v>8.6</v>
      </c>
      <c r="D24" s="20">
        <v>7.38</v>
      </c>
      <c r="E24" s="20">
        <v>10.7</v>
      </c>
      <c r="F24" s="20">
        <v>9.09</v>
      </c>
      <c r="G24" s="20">
        <v>13.4</v>
      </c>
      <c r="H24" s="20">
        <v>11.3</v>
      </c>
      <c r="I24" s="20">
        <v>15.9</v>
      </c>
      <c r="J24" s="20">
        <v>13.2</v>
      </c>
      <c r="K24" s="21">
        <v>16.600000000000001</v>
      </c>
      <c r="L24" s="21">
        <v>13.8</v>
      </c>
      <c r="M24" s="21">
        <v>20.6</v>
      </c>
      <c r="N24" s="21">
        <v>16.8</v>
      </c>
      <c r="O24" s="21">
        <v>25.4</v>
      </c>
      <c r="P24" s="21">
        <v>20.3</v>
      </c>
      <c r="Q24" s="21">
        <v>31.3</v>
      </c>
      <c r="R24" s="21">
        <v>24.4</v>
      </c>
      <c r="S24" s="21">
        <v>38.299999999999997</v>
      </c>
      <c r="T24" s="22">
        <v>28.9</v>
      </c>
    </row>
    <row r="25" spans="2:20" x14ac:dyDescent="0.25">
      <c r="B25" s="39">
        <v>315</v>
      </c>
      <c r="C25" s="17">
        <v>9.6999999999999993</v>
      </c>
      <c r="D25" s="17">
        <v>9.35</v>
      </c>
      <c r="E25" s="17">
        <v>12.1</v>
      </c>
      <c r="F25" s="17">
        <v>11.6</v>
      </c>
      <c r="G25" s="17">
        <v>15</v>
      </c>
      <c r="H25" s="17">
        <v>14.2</v>
      </c>
      <c r="I25" s="17">
        <v>17.899999999999999</v>
      </c>
      <c r="J25" s="17">
        <v>16.7</v>
      </c>
      <c r="K25" s="17">
        <v>18.7</v>
      </c>
      <c r="L25" s="17">
        <v>17.399999999999999</v>
      </c>
      <c r="M25" s="18">
        <v>23.2</v>
      </c>
      <c r="N25" s="18">
        <v>21.3</v>
      </c>
      <c r="O25" s="18">
        <v>28.6</v>
      </c>
      <c r="P25" s="18">
        <v>25.7</v>
      </c>
      <c r="Q25" s="18">
        <v>35.200000000000003</v>
      </c>
      <c r="R25" s="18">
        <v>30.8</v>
      </c>
      <c r="S25" s="18">
        <v>43.1</v>
      </c>
      <c r="T25" s="19">
        <v>36.6</v>
      </c>
    </row>
    <row r="26" spans="2:20" x14ac:dyDescent="0.25">
      <c r="B26" s="39">
        <v>355</v>
      </c>
      <c r="C26" s="20">
        <v>10.9</v>
      </c>
      <c r="D26" s="20">
        <v>11.8</v>
      </c>
      <c r="E26" s="20">
        <v>13.6</v>
      </c>
      <c r="F26" s="20">
        <v>14.6</v>
      </c>
      <c r="G26" s="20">
        <v>16.899999999999999</v>
      </c>
      <c r="H26" s="20">
        <v>18</v>
      </c>
      <c r="I26" s="20">
        <v>20.100000000000001</v>
      </c>
      <c r="J26" s="20">
        <v>21.2</v>
      </c>
      <c r="K26" s="21">
        <v>21.1</v>
      </c>
      <c r="L26" s="21">
        <v>22.2</v>
      </c>
      <c r="M26" s="21">
        <v>26.1</v>
      </c>
      <c r="N26" s="21">
        <v>27</v>
      </c>
      <c r="O26" s="21">
        <v>32.200000000000003</v>
      </c>
      <c r="P26" s="21">
        <v>32.6</v>
      </c>
      <c r="Q26" s="21">
        <v>39.700000000000003</v>
      </c>
      <c r="R26" s="21">
        <v>39.200000000000003</v>
      </c>
      <c r="S26" s="21">
        <v>48.5</v>
      </c>
      <c r="T26" s="22">
        <v>46.4</v>
      </c>
    </row>
    <row r="27" spans="2:20" x14ac:dyDescent="0.25">
      <c r="B27" s="39">
        <v>400</v>
      </c>
      <c r="C27" s="17">
        <v>12.3</v>
      </c>
      <c r="D27" s="17">
        <v>15.1</v>
      </c>
      <c r="E27" s="17">
        <v>15.3</v>
      </c>
      <c r="F27" s="17">
        <v>18.600000000000001</v>
      </c>
      <c r="G27" s="17">
        <v>19.100000000000001</v>
      </c>
      <c r="H27" s="17">
        <v>22.9</v>
      </c>
      <c r="I27" s="17">
        <v>22.7</v>
      </c>
      <c r="J27" s="17">
        <v>26.9</v>
      </c>
      <c r="K27" s="17">
        <v>23.7</v>
      </c>
      <c r="L27" s="17">
        <v>28</v>
      </c>
      <c r="M27" s="18">
        <v>29.4</v>
      </c>
      <c r="N27" s="18">
        <v>34.200000000000003</v>
      </c>
      <c r="O27" s="18">
        <v>36.299999999999997</v>
      </c>
      <c r="P27" s="18">
        <v>41.4</v>
      </c>
      <c r="Q27" s="18">
        <v>44.7</v>
      </c>
      <c r="R27" s="18">
        <v>49.7</v>
      </c>
      <c r="S27" s="18">
        <v>54.7</v>
      </c>
      <c r="T27" s="19">
        <v>59</v>
      </c>
    </row>
    <row r="28" spans="2:20" x14ac:dyDescent="0.25">
      <c r="B28" s="39">
        <v>450</v>
      </c>
      <c r="C28" s="20">
        <v>13.8</v>
      </c>
      <c r="D28" s="20">
        <v>19</v>
      </c>
      <c r="E28" s="20">
        <v>17.2</v>
      </c>
      <c r="F28" s="20">
        <v>23.5</v>
      </c>
      <c r="G28" s="20">
        <v>21.5</v>
      </c>
      <c r="H28" s="20">
        <v>29</v>
      </c>
      <c r="I28" s="20">
        <v>25.5</v>
      </c>
      <c r="J28" s="20">
        <v>34</v>
      </c>
      <c r="K28" s="21">
        <v>26.7</v>
      </c>
      <c r="L28" s="21">
        <v>35.5</v>
      </c>
      <c r="M28" s="21">
        <v>33.1</v>
      </c>
      <c r="N28" s="21">
        <v>43.3</v>
      </c>
      <c r="O28" s="21">
        <v>40.9</v>
      </c>
      <c r="P28" s="21">
        <v>52.4</v>
      </c>
      <c r="Q28" s="21">
        <v>50.3</v>
      </c>
      <c r="R28" s="21">
        <v>62.9</v>
      </c>
      <c r="S28" s="21">
        <v>61.5</v>
      </c>
      <c r="T28" s="22">
        <v>74.599999999999994</v>
      </c>
    </row>
    <row r="29" spans="2:20" x14ac:dyDescent="0.25">
      <c r="B29" s="39">
        <v>500</v>
      </c>
      <c r="C29" s="17">
        <v>15.3</v>
      </c>
      <c r="D29" s="17">
        <v>23.4</v>
      </c>
      <c r="E29" s="17">
        <v>19.100000000000001</v>
      </c>
      <c r="F29" s="17">
        <v>29</v>
      </c>
      <c r="G29" s="17">
        <v>23.9</v>
      </c>
      <c r="H29" s="17">
        <v>35.799999999999997</v>
      </c>
      <c r="I29" s="17">
        <v>28.3</v>
      </c>
      <c r="J29" s="17">
        <v>42</v>
      </c>
      <c r="K29" s="17">
        <v>29.7</v>
      </c>
      <c r="L29" s="17">
        <v>43.9</v>
      </c>
      <c r="M29" s="18">
        <v>36.799999999999997</v>
      </c>
      <c r="N29" s="18">
        <v>53.5</v>
      </c>
      <c r="O29" s="18">
        <v>45.4</v>
      </c>
      <c r="P29" s="18">
        <v>64.7</v>
      </c>
      <c r="Q29" s="18">
        <v>55.8</v>
      </c>
      <c r="R29" s="18">
        <v>77.5</v>
      </c>
      <c r="S29" s="18">
        <v>68.3</v>
      </c>
      <c r="T29" s="19">
        <v>92.1</v>
      </c>
    </row>
    <row r="30" spans="2:20" x14ac:dyDescent="0.25">
      <c r="B30" s="39">
        <v>560</v>
      </c>
      <c r="C30" s="20">
        <v>17.2</v>
      </c>
      <c r="D30" s="20">
        <v>29.4</v>
      </c>
      <c r="E30" s="20">
        <v>21.4</v>
      </c>
      <c r="F30" s="20">
        <v>36.299999999999997</v>
      </c>
      <c r="G30" s="20">
        <v>26.7</v>
      </c>
      <c r="H30" s="20">
        <v>44.8</v>
      </c>
      <c r="I30" s="20">
        <v>31.7</v>
      </c>
      <c r="J30" s="20">
        <v>52.6</v>
      </c>
      <c r="K30" s="21">
        <v>33.200000000000003</v>
      </c>
      <c r="L30" s="21">
        <v>55</v>
      </c>
      <c r="M30" s="21">
        <v>41.2</v>
      </c>
      <c r="N30" s="21">
        <v>67.099999999999994</v>
      </c>
      <c r="O30" s="21">
        <v>50.8</v>
      </c>
      <c r="P30" s="21">
        <v>81</v>
      </c>
      <c r="Q30" s="21">
        <v>62.5</v>
      </c>
      <c r="R30" s="21">
        <v>97.3</v>
      </c>
      <c r="S30" s="21"/>
      <c r="T30" s="22"/>
    </row>
    <row r="31" spans="2:20" x14ac:dyDescent="0.25">
      <c r="B31" s="39">
        <v>630</v>
      </c>
      <c r="C31" s="17">
        <v>19.3</v>
      </c>
      <c r="D31" s="17">
        <v>37.1</v>
      </c>
      <c r="E31" s="17">
        <v>24.1</v>
      </c>
      <c r="F31" s="17">
        <v>46</v>
      </c>
      <c r="G31" s="17">
        <v>30</v>
      </c>
      <c r="H31" s="17">
        <v>56.5</v>
      </c>
      <c r="I31" s="17">
        <v>35.700000000000003</v>
      </c>
      <c r="J31" s="17">
        <v>66.599999999999994</v>
      </c>
      <c r="K31" s="17">
        <v>37.4</v>
      </c>
      <c r="L31" s="17">
        <v>69.599999999999994</v>
      </c>
      <c r="M31" s="18">
        <v>46.3</v>
      </c>
      <c r="N31" s="18">
        <v>84.8</v>
      </c>
      <c r="O31" s="18">
        <v>57.2</v>
      </c>
      <c r="P31" s="18">
        <v>103</v>
      </c>
      <c r="Q31" s="18">
        <v>70.3</v>
      </c>
      <c r="R31" s="18">
        <v>123</v>
      </c>
      <c r="S31" s="18"/>
      <c r="T31" s="19"/>
    </row>
    <row r="32" spans="2:20" x14ac:dyDescent="0.25">
      <c r="B32" s="39">
        <v>710</v>
      </c>
      <c r="C32" s="20">
        <v>21.8</v>
      </c>
      <c r="D32" s="20">
        <v>47.3</v>
      </c>
      <c r="E32" s="20">
        <v>27.2</v>
      </c>
      <c r="F32" s="20">
        <v>58.5</v>
      </c>
      <c r="G32" s="20">
        <v>33.9</v>
      </c>
      <c r="H32" s="20">
        <v>72.099999999999994</v>
      </c>
      <c r="I32" s="20">
        <v>40.200000000000003</v>
      </c>
      <c r="J32" s="20">
        <v>84.7</v>
      </c>
      <c r="K32" s="21">
        <v>42.1</v>
      </c>
      <c r="L32" s="21">
        <v>88.4</v>
      </c>
      <c r="M32" s="21">
        <v>52.2</v>
      </c>
      <c r="N32" s="21">
        <v>108</v>
      </c>
      <c r="O32" s="21">
        <v>64.5</v>
      </c>
      <c r="P32" s="21">
        <v>131</v>
      </c>
      <c r="Q32" s="21"/>
      <c r="R32" s="21"/>
      <c r="S32" s="21"/>
      <c r="T32" s="22"/>
    </row>
    <row r="33" spans="2:20" x14ac:dyDescent="0.25">
      <c r="B33" s="39">
        <v>800</v>
      </c>
      <c r="C33" s="17">
        <v>24.5</v>
      </c>
      <c r="D33" s="17">
        <v>59.9</v>
      </c>
      <c r="E33" s="17">
        <v>30.6</v>
      </c>
      <c r="F33" s="17">
        <v>74.099999999999994</v>
      </c>
      <c r="G33" s="17">
        <v>38.1</v>
      </c>
      <c r="H33" s="17">
        <v>91.4</v>
      </c>
      <c r="I33" s="17">
        <v>45.3</v>
      </c>
      <c r="J33" s="17">
        <v>108</v>
      </c>
      <c r="K33" s="17">
        <v>47.4</v>
      </c>
      <c r="L33" s="17">
        <v>112</v>
      </c>
      <c r="M33" s="18">
        <v>58.8</v>
      </c>
      <c r="N33" s="18">
        <v>137</v>
      </c>
      <c r="O33" s="18">
        <v>72.599999999999994</v>
      </c>
      <c r="P33" s="18">
        <v>169</v>
      </c>
      <c r="Q33" s="18"/>
      <c r="R33" s="18"/>
      <c r="S33" s="18"/>
      <c r="T33" s="19"/>
    </row>
    <row r="34" spans="2:20" x14ac:dyDescent="0.25">
      <c r="B34" s="39">
        <v>900</v>
      </c>
      <c r="C34" s="20">
        <v>27.6</v>
      </c>
      <c r="D34" s="20">
        <v>75.900000000000006</v>
      </c>
      <c r="E34" s="20">
        <v>34.4</v>
      </c>
      <c r="F34" s="20">
        <v>93.8</v>
      </c>
      <c r="G34" s="20">
        <v>42.9</v>
      </c>
      <c r="H34" s="20">
        <v>116</v>
      </c>
      <c r="I34" s="20">
        <v>51</v>
      </c>
      <c r="J34" s="20">
        <v>136</v>
      </c>
      <c r="K34" s="21">
        <v>53.3</v>
      </c>
      <c r="L34" s="21">
        <v>142</v>
      </c>
      <c r="M34" s="21">
        <v>66.099999999999994</v>
      </c>
      <c r="N34" s="21">
        <v>173</v>
      </c>
      <c r="O34" s="21"/>
      <c r="P34" s="21"/>
      <c r="Q34" s="21"/>
      <c r="R34" s="21"/>
      <c r="S34" s="21"/>
      <c r="T34" s="22"/>
    </row>
    <row r="35" spans="2:20" x14ac:dyDescent="0.25">
      <c r="B35" s="39">
        <v>1000</v>
      </c>
      <c r="C35" s="17">
        <v>30.6</v>
      </c>
      <c r="D35" s="17">
        <v>93.5</v>
      </c>
      <c r="E35" s="17">
        <v>38.200000000000003</v>
      </c>
      <c r="F35" s="17">
        <v>116</v>
      </c>
      <c r="G35" s="17">
        <v>47.7</v>
      </c>
      <c r="H35" s="17">
        <v>143</v>
      </c>
      <c r="I35" s="17">
        <v>56.6</v>
      </c>
      <c r="J35" s="17">
        <v>268</v>
      </c>
      <c r="K35" s="17">
        <v>59.3</v>
      </c>
      <c r="L35" s="17">
        <v>175</v>
      </c>
      <c r="M35" s="18">
        <v>73.5</v>
      </c>
      <c r="N35" s="18">
        <v>214</v>
      </c>
      <c r="O35" s="18"/>
      <c r="P35" s="18"/>
      <c r="Q35" s="18"/>
      <c r="R35" s="18"/>
      <c r="S35" s="18"/>
      <c r="T35" s="19"/>
    </row>
    <row r="36" spans="2:20" x14ac:dyDescent="0.25">
      <c r="B36" s="39">
        <v>1200</v>
      </c>
      <c r="C36" s="20">
        <v>36.700000000000003</v>
      </c>
      <c r="D36" s="20">
        <v>134</v>
      </c>
      <c r="E36" s="20">
        <v>45.9</v>
      </c>
      <c r="F36" s="20">
        <v>167</v>
      </c>
      <c r="G36" s="20">
        <v>57.2</v>
      </c>
      <c r="H36" s="20">
        <v>206</v>
      </c>
      <c r="I36" s="20">
        <v>68</v>
      </c>
      <c r="J36" s="20">
        <v>242</v>
      </c>
      <c r="K36" s="21">
        <v>71.099999999999994</v>
      </c>
      <c r="L36" s="21">
        <v>252</v>
      </c>
      <c r="M36" s="21"/>
      <c r="N36" s="21"/>
      <c r="O36" s="21"/>
      <c r="P36" s="21"/>
      <c r="Q36" s="21"/>
      <c r="R36" s="21"/>
      <c r="S36" s="21"/>
      <c r="T36" s="22"/>
    </row>
    <row r="37" spans="2:20" x14ac:dyDescent="0.25">
      <c r="B37" s="39">
        <v>1400</v>
      </c>
      <c r="C37" s="17">
        <v>42.9</v>
      </c>
      <c r="D37" s="17">
        <v>183</v>
      </c>
      <c r="E37" s="17">
        <v>53.5</v>
      </c>
      <c r="F37" s="17">
        <v>227</v>
      </c>
      <c r="G37" s="17">
        <v>66.7</v>
      </c>
      <c r="H37" s="17">
        <v>280</v>
      </c>
      <c r="I37" s="17"/>
      <c r="J37" s="17"/>
      <c r="K37" s="17"/>
      <c r="L37" s="17"/>
      <c r="M37" s="18"/>
      <c r="N37" s="18"/>
      <c r="O37" s="18"/>
      <c r="P37" s="18"/>
      <c r="Q37" s="18"/>
      <c r="R37" s="18"/>
      <c r="S37" s="18"/>
      <c r="T37" s="19"/>
    </row>
    <row r="38" spans="2:20" ht="16.5" thickBot="1" x14ac:dyDescent="0.3">
      <c r="B38" s="40">
        <v>1600</v>
      </c>
      <c r="C38" s="10">
        <v>49</v>
      </c>
      <c r="D38" s="10">
        <v>239</v>
      </c>
      <c r="E38" s="10">
        <v>61.2</v>
      </c>
      <c r="F38" s="35">
        <v>296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/>
    </row>
    <row r="39" spans="2:20" ht="15.75" customHeight="1" x14ac:dyDescent="0.25"/>
  </sheetData>
  <sheetProtection algorithmName="SHA-512" hashValue="FLszWdfe59CwKkFX19xhaW7R4dqY3awgpOThbX7ql7u4sr2EU7dUCQNUFzhU42JdqUPK8sudIfnUOB7yPFXcLA==" saltValue="SAckjq6cVimSzjXqTo0crg==" spinCount="100000" sheet="1" objects="1" scenarios="1"/>
  <mergeCells count="30">
    <mergeCell ref="B2:E5"/>
    <mergeCell ref="S5:T5"/>
    <mergeCell ref="Q3:T3"/>
    <mergeCell ref="O4:R4"/>
    <mergeCell ref="O5:R5"/>
    <mergeCell ref="L4:N4"/>
    <mergeCell ref="L5:N5"/>
    <mergeCell ref="S4:T4"/>
    <mergeCell ref="F2:T2"/>
    <mergeCell ref="F3:H3"/>
    <mergeCell ref="I3:P3"/>
    <mergeCell ref="Q6:R6"/>
    <mergeCell ref="S6:T6"/>
    <mergeCell ref="E7:F7"/>
    <mergeCell ref="G7:H7"/>
    <mergeCell ref="I7:J7"/>
    <mergeCell ref="K7:L7"/>
    <mergeCell ref="M7:N7"/>
    <mergeCell ref="Q7:R7"/>
    <mergeCell ref="S7:T7"/>
    <mergeCell ref="O7:P7"/>
    <mergeCell ref="E6:F6"/>
    <mergeCell ref="G6:H6"/>
    <mergeCell ref="I6:J6"/>
    <mergeCell ref="K6:L6"/>
    <mergeCell ref="B6:B8"/>
    <mergeCell ref="M6:N6"/>
    <mergeCell ref="C6:D6"/>
    <mergeCell ref="C7:D7"/>
    <mergeCell ref="O6:P6"/>
  </mergeCells>
  <hyperlinks>
    <hyperlink ref="Q3" r:id="rId1" display="www.atlant-tat.com" xr:uid="{00000000-0004-0000-0200-000000000000}"/>
    <hyperlink ref="S4:T4" r:id="rId2" display="Скачать" xr:uid="{00000000-0004-0000-0200-000001000000}"/>
    <hyperlink ref="S5:T5" r:id="rId3" display="Отправить" xr:uid="{00000000-0004-0000-0200-000002000000}"/>
    <hyperlink ref="I3:P3" r:id="rId4" display="www.tattrub.ru" xr:uid="{669CF23C-8F26-4933-94DD-124FC753890B}"/>
  </hyperlinks>
  <pageMargins left="0.70866141732283472" right="0.70866141732283472" top="0.74803149606299213" bottom="0.74803149606299213" header="0.31496062992125984" footer="0.31496062992125984"/>
  <pageSetup paperSize="9" scale="54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Трубы PERT</vt:lpstr>
      <vt:lpstr>Прайс Атлант - вес</vt:lpstr>
      <vt:lpstr>Вес и толщина  ПНД труб</vt:lpstr>
      <vt:lpstr>'Вес и толщина  ПНД труб'!Область_печати</vt:lpstr>
      <vt:lpstr>'Прайс Атлант - вес'!Область_печати</vt:lpstr>
      <vt:lpstr>'Трубы PERT'!Область_печати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2020-01-26T07:12:14Z</dcterms:created>
  <dcterms:modified xsi:type="dcterms:W3CDTF">2024-04-11T10:57:28Z</dcterms:modified>
</cp:coreProperties>
</file>