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ЛИЧНАЯ ПАПКА\11. САЙТЫ\Таттруб\"/>
    </mc:Choice>
  </mc:AlternateContent>
  <xr:revisionPtr revIDLastSave="0" documentId="13_ncr:1_{408F7B64-FADC-4446-B47D-C5768DF0F9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тые фитинги ПЭ" sheetId="5" r:id="rId1"/>
  </sheets>
  <definedNames>
    <definedName name="_xlnm.Print_Area" localSheetId="0">'Литые фитинги ПЭ'!$B$2:$G$50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5" l="1"/>
  <c r="E19" i="5"/>
  <c r="E161" i="5"/>
  <c r="E162" i="5"/>
  <c r="E163" i="5"/>
  <c r="E167" i="5"/>
  <c r="E168" i="5"/>
  <c r="E169" i="5"/>
  <c r="E160" i="5"/>
  <c r="E164" i="5"/>
  <c r="E165" i="5"/>
  <c r="E166" i="5"/>
  <c r="E170" i="5"/>
  <c r="E171" i="5"/>
  <c r="E172" i="5"/>
  <c r="E156" i="5"/>
  <c r="E155" i="5"/>
  <c r="E157" i="5"/>
  <c r="E130" i="5"/>
  <c r="E125" i="5"/>
  <c r="E126" i="5"/>
  <c r="E127" i="5"/>
  <c r="E128" i="5"/>
  <c r="E129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24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91" i="5"/>
  <c r="E92" i="5"/>
  <c r="E70" i="5"/>
  <c r="E76" i="5"/>
  <c r="E24" i="5"/>
  <c r="E30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1" i="5"/>
  <c r="E72" i="5"/>
  <c r="E73" i="5"/>
  <c r="E74" i="5"/>
  <c r="E75" i="5"/>
  <c r="E77" i="5"/>
  <c r="E78" i="5"/>
  <c r="E79" i="5"/>
  <c r="E80" i="5"/>
  <c r="E81" i="5"/>
  <c r="E82" i="5"/>
  <c r="E83" i="5"/>
  <c r="E84" i="5"/>
  <c r="E85" i="5"/>
  <c r="E86" i="5"/>
  <c r="E87" i="5"/>
  <c r="E88" i="5"/>
  <c r="E53" i="5"/>
  <c r="E17" i="5"/>
  <c r="E18" i="5"/>
  <c r="E20" i="5"/>
  <c r="E21" i="5"/>
  <c r="E22" i="5"/>
  <c r="E23" i="5"/>
  <c r="E25" i="5"/>
  <c r="E26" i="5"/>
  <c r="E27" i="5"/>
  <c r="E28" i="5"/>
  <c r="E29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</calcChain>
</file>

<file path=xl/sharedStrings.xml><?xml version="1.0" encoding="utf-8"?>
<sst xmlns="http://schemas.openxmlformats.org/spreadsheetml/2006/main" count="259" uniqueCount="171">
  <si>
    <t>8 (843) 204-11-98</t>
  </si>
  <si>
    <t>Бонус</t>
  </si>
  <si>
    <t>Скачать</t>
  </si>
  <si>
    <t xml:space="preserve">Калькулятор для расчета ПНД труб </t>
  </si>
  <si>
    <t>СОДЕРЖАНИЕ</t>
  </si>
  <si>
    <t>СКИДКА</t>
  </si>
  <si>
    <t>Наименование</t>
  </si>
  <si>
    <t>Отправить</t>
  </si>
  <si>
    <t>Расчет заявки</t>
  </si>
  <si>
    <t xml:space="preserve">Направьте заявку Online </t>
  </si>
  <si>
    <t>Втулка литая удлиненная ПЭ100 SDR11 d-25</t>
  </si>
  <si>
    <t>Втулка литая удлиненная ПЭ100 SDR11 d-32</t>
  </si>
  <si>
    <t>Втулка литая удлиненная ПЭ100 SDR11 d-40</t>
  </si>
  <si>
    <t xml:space="preserve">Втулка литая удлиненная ПЭ100 SDR11 d-50 </t>
  </si>
  <si>
    <t>Втулка литая удлиненная ПЭ100 SDR11 d-63</t>
  </si>
  <si>
    <t>Втулка литая удлиненная ПЭ100 SDR11 d-75</t>
  </si>
  <si>
    <t>Втулка литая удлиненная ПЭ100 SDR11 d-90</t>
  </si>
  <si>
    <t>Втулка литая удлиненная ПЭ100 SDR11 d-110</t>
  </si>
  <si>
    <t>Втулка литая удлиненная ПЭ100 SDR11 d-125</t>
  </si>
  <si>
    <t>Втулка литая удлиненная ПЭ100 SDR11 d-140</t>
  </si>
  <si>
    <t>Втулка литая удлиненная ПЭ100 SDR11 d-160</t>
  </si>
  <si>
    <t>Втулка литая удлиненная ПЭ100 SDR11 d-180</t>
  </si>
  <si>
    <t>Втулка литая удлиненная ПЭ100 SDR11 d-200</t>
  </si>
  <si>
    <t>Втулка литая удлиненная ПЭ100 SDR11 d-225</t>
  </si>
  <si>
    <t>Втулка литая удлиненная ПЭ100 SDR11 d-250</t>
  </si>
  <si>
    <t>Втулка литая удлиненная ПЭ100 SDR11 d-280</t>
  </si>
  <si>
    <t>Втулка литая удлиненная ПЭ100 SDR11 d-315</t>
  </si>
  <si>
    <t>Втулка литая удлиненная ПЭ100 SDR11 d-355</t>
  </si>
  <si>
    <t>Втулка литая удлиненная ПЭ100 SDR11 d-400</t>
  </si>
  <si>
    <t xml:space="preserve">Втулка литая удлиненная ПЭ100 SDR17 d-50 </t>
  </si>
  <si>
    <t>Втулка литая удлиненная ПЭ100 SDR17 d-63</t>
  </si>
  <si>
    <t>Втулка литая удлиненная ПЭ100 SDR17 d-75</t>
  </si>
  <si>
    <t>Втулка литая удлиненная ПЭ100 SDR17 d-90</t>
  </si>
  <si>
    <t>Втулка литая удлиненная ПЭ100 SDR17 d-110</t>
  </si>
  <si>
    <t>Втулка литая удлиненная ПЭ100 SDR17 d-125</t>
  </si>
  <si>
    <t>Втулка литая удлиненная ПЭ100 SDR17 d-140</t>
  </si>
  <si>
    <t>Втулка литая удлиненная ПЭ100 SDR17 d-160</t>
  </si>
  <si>
    <t>Втулка литая удлиненная ПЭ100 SDR17 d-180</t>
  </si>
  <si>
    <t>Втулка литая удлиненная ПЭ100 SDR17 d-200</t>
  </si>
  <si>
    <t>Втулка литая удлиненная ПЭ100 SDR17 d-225</t>
  </si>
  <si>
    <t>Втулка литая удлиненная ПЭ100 SDR17 d-250</t>
  </si>
  <si>
    <t>Втулка литая удлиненная ПЭ100 SDR17 d-280</t>
  </si>
  <si>
    <t>Втулка литая удлиненная ПЭ100 SDR17 d-315</t>
  </si>
  <si>
    <t>Втулка литая удлиненная ПЭ100 SDR17 d-355</t>
  </si>
  <si>
    <t>Втулка литая удлиненная ПЭ100 SDR17 d-400</t>
  </si>
  <si>
    <t>Отвод литой удлиненный ПЭ100 90гр SDR11 d-32</t>
  </si>
  <si>
    <t>Отвод литой удлиненный ПЭ100 90гр SDR11 d-50</t>
  </si>
  <si>
    <t>по запросу</t>
  </si>
  <si>
    <t>Отвод литой удлиненный ПЭ100 90гр SDR11 d-63</t>
  </si>
  <si>
    <t>Отвод литой удлиненный ПЭ100 90гр SDR11 d-75</t>
  </si>
  <si>
    <t>Отвод литой удлиненный ПЭ100 90гр SDR11 d-90</t>
  </si>
  <si>
    <t>Отвод литой удлиненный ПЭ100 90гр SDR11 d-110</t>
  </si>
  <si>
    <t>Отвод литой удлиненный ПЭ100 90гр SDR11 d-125</t>
  </si>
  <si>
    <t>Отвод литой удлиненный ПЭ100 90гр SDR11 d-140</t>
  </si>
  <si>
    <t>Отвод литой удлиненный ПЭ100 90гр SDR11 d-160</t>
  </si>
  <si>
    <t>Отвод литой удлиненный ПЭ100 90гр SDR11 d-200</t>
  </si>
  <si>
    <t>Отвод литой удлиненный ПЭ100 90гр SDR11 d-225</t>
  </si>
  <si>
    <t>Отвод литой удлиненный ПЭ100 90гр SDR11 d-250</t>
  </si>
  <si>
    <t>Отвод литой удлиненный ПЭ100 90гр SDR11 d-280</t>
  </si>
  <si>
    <t>Отвод литой удлиненный ПЭ100 90гр SDR11 d-315</t>
  </si>
  <si>
    <t>Отвод литой удлиненный ПЭ100 45гр SDR11 d-63</t>
  </si>
  <si>
    <t>Отвод литой удлиненный ПЭ100 45гр SDR11 d-75</t>
  </si>
  <si>
    <t>Отвод литой удлиненный ПЭ100 45гр SDR11 d-90</t>
  </si>
  <si>
    <t>Отвод литой удлиненный ПЭ100 45гр SDR11 d-110</t>
  </si>
  <si>
    <t>Отвод литой удлиненный ПЭ100 45гр SDR11 d-125</t>
  </si>
  <si>
    <t>Отвод литой удлиненный ПЭ100 45гр SDR11 d-140</t>
  </si>
  <si>
    <t>Отвод литой удлиненный ПЭ100 45гр SDR11 d-160</t>
  </si>
  <si>
    <t>Отвод литой удлиненный ПЭ100 45гр SDR11 d-200</t>
  </si>
  <si>
    <t>Отвод литой удлиненный ПЭ100 45гр SDR11 d-225</t>
  </si>
  <si>
    <t>Отвод литой удлиненный ПЭ100 45гр SDR11 d-250</t>
  </si>
  <si>
    <t>Отвод литой удлиненный ПЭ100 45гр SDR11 d-280</t>
  </si>
  <si>
    <t>Отвод литой удлиненный ПЭ100 45гр SDR11 d-315</t>
  </si>
  <si>
    <t>Отвод литой удлиненный ПЭ100 90гр SDR17 d-63</t>
  </si>
  <si>
    <t>Отвод литой удлиненный ПЭ100 90гр SDR17 d-90</t>
  </si>
  <si>
    <t>Отвод литой удлиненный ПЭ100 90гр SDR17 d-110</t>
  </si>
  <si>
    <t>Отвод литой удлиненный ПЭ100 90гр SDR17 d-160</t>
  </si>
  <si>
    <t>Отвод литой удлиненный ПЭ100 90гр SDR17 d-225</t>
  </si>
  <si>
    <t>Отвод литой удлиненный ПЭ100 90гр SDR17 d-315</t>
  </si>
  <si>
    <t>Отвод литой удлиненный ПЭ100 45гр SDR17 d-90</t>
  </si>
  <si>
    <t>Отвод литой удлиненный ПЭ100 45гр SDR17 d-110</t>
  </si>
  <si>
    <t>Отвод литой удлиненный ПЭ100 45гр SDR17 d-160</t>
  </si>
  <si>
    <t>Отвод литой удлиненный ПЭ100 45гр SDR17 d-225</t>
  </si>
  <si>
    <t>Тройник литой удлиненный ПЭ100 SDR11 d-63</t>
  </si>
  <si>
    <t>Тройник литой удлиненный ПЭ100 SDR11 d-63*32</t>
  </si>
  <si>
    <t>Тройник литой удлиненный ПЭ100 SDR11 d-75</t>
  </si>
  <si>
    <t>Тройник литой удлиненный ПЭ100 SDR11 d-90</t>
  </si>
  <si>
    <t>Тройник литой удлиненный ПЭ100 SDR11 d-90*63</t>
  </si>
  <si>
    <t>Тройник литой удлиненный ПЭ100 SDR11 d-110</t>
  </si>
  <si>
    <t>Тройник литой удлиненный ПЭ100 SDR11 d-110*63</t>
  </si>
  <si>
    <t>Тройник литой удлиненный ПЭ100 SDR11 d-110*75</t>
  </si>
  <si>
    <t>Тройник литой удлиненный ПЭ100 SDR11 d-110*90</t>
  </si>
  <si>
    <t>Тройник литой удлиненный ПЭ100 SDR11 d-125</t>
  </si>
  <si>
    <t>Тройник литой удлиненный ПЭ100 SDR11 d-160</t>
  </si>
  <si>
    <t>Тройник литой удлиненный ПЭ100 SDR11 d-160*63</t>
  </si>
  <si>
    <t>Тройник литой удлиненный ПЭ100 SDR11 d-160*90</t>
  </si>
  <si>
    <t>Тройник литой удлиненный ПЭ100 SDR11 d-160*110</t>
  </si>
  <si>
    <t>Тройник литой удлиненный ПЭ100 SDR11 d-200</t>
  </si>
  <si>
    <t>Тройник литой удлиненный ПЭ100 SDR11 d-200*110</t>
  </si>
  <si>
    <t>Тройник литой удлиненный ПЭ100 SDR11 d-200*160</t>
  </si>
  <si>
    <t>Тройник литой удлиненный ПЭ100 SDR11 d-225</t>
  </si>
  <si>
    <t>Тройник литой удлиненный ПЭ100 SDR11 d-225*110</t>
  </si>
  <si>
    <t>Тройник литой удлиненный ПЭ100 SDR11 d-225*160</t>
  </si>
  <si>
    <t>Тройник литой удлиненный ПЭ100 SDR11 d-250*110</t>
  </si>
  <si>
    <t>Тройник литой удлиненный ПЭ100 SDR11 d-250*160</t>
  </si>
  <si>
    <t>Тройник литой удлиненный ПЭ100 SDR11 d-315</t>
  </si>
  <si>
    <t>Тройник литой удлиненный ПЭ100 SDR11 d-315*110</t>
  </si>
  <si>
    <t>Тройник литой удлиненный ПЭ100 SDR11 d-315*160</t>
  </si>
  <si>
    <t>Тройник литой удлиненный ПЭ100 SDR11 d-315*225</t>
  </si>
  <si>
    <t>Тройник литой удлиненный ПЭ100 SDR17 d-90</t>
  </si>
  <si>
    <t>Тройник литой удлиненный ПЭ100 SDR17 d-110</t>
  </si>
  <si>
    <t>Тройник литой удлиненный ПЭ100 SDR17 d-160</t>
  </si>
  <si>
    <t>Тройник литой удлиненный ПЭ100 SDR17 d-225</t>
  </si>
  <si>
    <t>Тройник литой удлиненный ПЭ100 SDR17 d-315</t>
  </si>
  <si>
    <t>Переход литой удлиненный ПЭ100 SDR11 d-32*25</t>
  </si>
  <si>
    <t>Переход литой удлиненный ПЭ100 SDR11 d-50*32</t>
  </si>
  <si>
    <t>Переход литой удлиненный ПЭ100 SDR11 d-50*40</t>
  </si>
  <si>
    <t>Переход литой удлиненный ПЭ100 SDR11 d-63*25</t>
  </si>
  <si>
    <t>Переход литой удлиненный ПЭ100 SDR11 d-63*32</t>
  </si>
  <si>
    <t>Переход литой удлиненный ПЭ100 SDR11 d-75*63</t>
  </si>
  <si>
    <t>Переход литой удлиненный ПЭ100 SDR11 d-75*50</t>
  </si>
  <si>
    <t>Переход литой удлиненный ПЭ100 SDR11 d-90*63</t>
  </si>
  <si>
    <t>Переход литой удлиненный ПЭ100 SDR11 d-90*75</t>
  </si>
  <si>
    <t>Переход литой удлиненный ПЭ100 SDR11 d-110*50</t>
  </si>
  <si>
    <t>Переход литой удлиненный ПЭ100 SDR11 d-110*63</t>
  </si>
  <si>
    <t>Переход литой удлиненный ПЭ100 SDR11 d-110*90</t>
  </si>
  <si>
    <t>Переход литой удлиненный ПЭ100 SDR11 d-140*110</t>
  </si>
  <si>
    <t>Переход литой удлиненный ПЭ100 SDR11 d-160*63</t>
  </si>
  <si>
    <t>Переход литой удлиненный ПЭ100 SDR11 d-160*75</t>
  </si>
  <si>
    <t>Переход литой удлиненный ПЭ100 SDR11 d-160*90</t>
  </si>
  <si>
    <t>Переход литой удлиненный ПЭ100 SDR11 d-160*110</t>
  </si>
  <si>
    <t>Переход литой удлиненный ПЭ100 SDR11 d-160*125</t>
  </si>
  <si>
    <t>Переход литой удлиненный ПЭ100 SDR11 d-200*110</t>
  </si>
  <si>
    <t>Переход литой удлиненный ПЭ100 SDR11 d-200*160</t>
  </si>
  <si>
    <t>Переход литой удлиненный ПЭ100 SDR11 d-225*110</t>
  </si>
  <si>
    <t>Переход литой удлиненный ПЭ100 SDR11 d-225*160</t>
  </si>
  <si>
    <t>Переход литой удлиненный ПЭ100 SDR11 d-225*200</t>
  </si>
  <si>
    <t>Переход литой удлиненный ПЭ100 SDR11 d-250*110</t>
  </si>
  <si>
    <t>Переход литой удлиненный ПЭ100 SDR11 d-250*160</t>
  </si>
  <si>
    <t>Переход литой удлиненный ПЭ100 SDR11 d-250*200</t>
  </si>
  <si>
    <t>Переход литой удлиненный ПЭ100 SDR11 d-250*225</t>
  </si>
  <si>
    <t>Переход литой удлиненный ПЭ100 SDR11 d-315*110</t>
  </si>
  <si>
    <t>Переход литой удлиненный ПЭ100 SDR11 d-315*160</t>
  </si>
  <si>
    <t>Переход литой удлиненный ПЭ100 SDR11 d-315*225</t>
  </si>
  <si>
    <t>Переход литой удлиненный ПЭ100 SDR17 d-110*63</t>
  </si>
  <si>
    <t>Переход литой удлиненный ПЭ100 SDR17 d-110*75</t>
  </si>
  <si>
    <t>Переход литой удлиненный ПЭ100 SDR17 d-160*110</t>
  </si>
  <si>
    <t>Переход литой удлиненный ПЭ100 SDR17 d-225*160</t>
  </si>
  <si>
    <t>Заглушка литая удлиненная ПЭ100 SDR11 d-32</t>
  </si>
  <si>
    <t>Заглушка литая удлиненная ПЭ100 SDR11 d-50</t>
  </si>
  <si>
    <t>Заглушка литая удлиненная ПЭ100 SDR11 d-63</t>
  </si>
  <si>
    <t>Заглушка литая удлиненная ПЭ100 SDR11 d-75</t>
  </si>
  <si>
    <t>Заглушка литая удлиненная ПЭ100 SDR11 d-90</t>
  </si>
  <si>
    <t>Заглушка литая удлиненная ПЭ100 SDR11 d-110</t>
  </si>
  <si>
    <t>Заглушка литая удлиненная ПЭ100 SDR11 d-125</t>
  </si>
  <si>
    <t>Заглушка литая удлиненная ПЭ100 SDR11 d-160</t>
  </si>
  <si>
    <t>Заглушка литая удлиненная ПЭ100 SDR11 d-180</t>
  </si>
  <si>
    <t>Заглушка литая удлиненная ПЭ100 SDR11 d-200</t>
  </si>
  <si>
    <t>Заглушка литая удлиненная ПЭ100 SDR11 d-225</t>
  </si>
  <si>
    <t>Заглушка литая удлиненная ПЭ100 SDR11 d-250</t>
  </si>
  <si>
    <t>Заглушка литая удлиненная ПЭ100 SDR11 d-315</t>
  </si>
  <si>
    <t xml:space="preserve">Тройники ПНД литые равнопроходные/неравнопроходные SDR 11/17 </t>
  </si>
  <si>
    <t xml:space="preserve">Отводы ПНД литые на 45гр/95гр SDR 11/17 </t>
  </si>
  <si>
    <t xml:space="preserve">Втулки ПНД литые удлиненные  SDR 11/17 </t>
  </si>
  <si>
    <t xml:space="preserve">Переходы ПНД литые SDR 11/17 </t>
  </si>
  <si>
    <t xml:space="preserve">Заглушки ПНД литые SDR 11/17 </t>
  </si>
  <si>
    <t>Цена со скидкой
(руб. с НДС)</t>
  </si>
  <si>
    <t>Прайс
(руб. с НДС)</t>
  </si>
  <si>
    <t>www.tattrub.ru</t>
  </si>
  <si>
    <t>zakaz@tattrub.ru</t>
  </si>
  <si>
    <t>Оставьте заявку через сайт Online</t>
  </si>
  <si>
    <t>ПРАЙС
ЛИТЫЕ ФИТИНГИ ДЛЯ ВОДО- И ГАЗОСНАБЖЕНИЯ ПЭ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</si>
</sst>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\ &quot;₽&quot;"/>
    <numFmt numFmtId="166" formatCode="[$€-2]\ #,##0.0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4"/>
      <color rgb="FF000099"/>
      <name val="Times New Roman"/>
      <family val="1"/>
      <charset val="204"/>
    </font>
    <font>
      <b/>
      <sz val="14"/>
      <color theme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56CBB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87">
    <xf numFmtId="0" fontId="0" fillId="0" borderId="0" xfId="0" applyAlignment="1">
      <alignment horizontal="left" vertical="top"/>
    </xf>
    <xf numFmtId="0" fontId="5" fillId="3" borderId="19" xfId="0" applyFont="1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0" fontId="5" fillId="3" borderId="20" xfId="0" applyFont="1" applyFill="1" applyBorder="1" applyAlignment="1" applyProtection="1">
      <alignment vertical="center"/>
      <protection hidden="1"/>
    </xf>
    <xf numFmtId="0" fontId="8" fillId="5" borderId="27" xfId="0" applyFont="1" applyFill="1" applyBorder="1" applyAlignment="1" applyProtection="1">
      <alignment horizontal="center" vertical="center" wrapText="1"/>
      <protection hidden="1"/>
    </xf>
    <xf numFmtId="9" fontId="10" fillId="3" borderId="28" xfId="2" applyFont="1" applyFill="1" applyBorder="1" applyAlignment="1" applyProtection="1">
      <alignment horizontal="center" vertical="center"/>
      <protection locked="0" hidden="1"/>
    </xf>
    <xf numFmtId="0" fontId="5" fillId="3" borderId="21" xfId="0" applyFont="1" applyFill="1" applyBorder="1" applyAlignment="1" applyProtection="1">
      <alignment vertical="center"/>
      <protection hidden="1"/>
    </xf>
    <xf numFmtId="0" fontId="9" fillId="3" borderId="13" xfId="0" applyFont="1" applyFill="1" applyBorder="1" applyAlignment="1" applyProtection="1">
      <alignment horizontal="center" vertical="center" wrapText="1"/>
      <protection hidden="1"/>
    </xf>
    <xf numFmtId="0" fontId="5" fillId="3" borderId="17" xfId="0" applyFont="1" applyFill="1" applyBorder="1" applyAlignment="1" applyProtection="1">
      <alignment horizontal="left" vertical="center"/>
      <protection hidden="1"/>
    </xf>
    <xf numFmtId="166" fontId="12" fillId="3" borderId="17" xfId="3" applyNumberFormat="1" applyFont="1" applyFill="1" applyBorder="1" applyAlignment="1" applyProtection="1">
      <alignment horizontal="left" vertical="center"/>
      <protection hidden="1"/>
    </xf>
    <xf numFmtId="0" fontId="5" fillId="3" borderId="17" xfId="0" applyFont="1" applyFill="1" applyBorder="1" applyAlignment="1" applyProtection="1">
      <alignment horizontal="center" vertical="center"/>
      <protection hidden="1"/>
    </xf>
    <xf numFmtId="0" fontId="5" fillId="3" borderId="18" xfId="0" applyFont="1" applyFill="1" applyBorder="1" applyAlignment="1" applyProtection="1">
      <alignment horizontal="left" vertical="center"/>
      <protection hidden="1"/>
    </xf>
    <xf numFmtId="166" fontId="12" fillId="3" borderId="0" xfId="3" applyNumberFormat="1" applyFont="1" applyFill="1" applyBorder="1" applyAlignment="1" applyProtection="1">
      <alignment horizontal="left" vertical="center"/>
      <protection hidden="1"/>
    </xf>
    <xf numFmtId="0" fontId="5" fillId="3" borderId="8" xfId="0" applyFont="1" applyFill="1" applyBorder="1" applyAlignment="1" applyProtection="1">
      <alignment horizontal="left" vertical="center"/>
      <protection hidden="1"/>
    </xf>
    <xf numFmtId="166" fontId="5" fillId="3" borderId="0" xfId="0" applyNumberFormat="1" applyFont="1" applyFill="1" applyAlignment="1" applyProtection="1">
      <alignment horizontal="left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center" wrapText="1"/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 vertical="center" wrapText="1"/>
      <protection hidden="1"/>
    </xf>
    <xf numFmtId="0" fontId="6" fillId="2" borderId="23" xfId="0" applyFont="1" applyFill="1" applyBorder="1" applyAlignment="1" applyProtection="1">
      <alignment horizontal="center" vertical="center" wrapText="1"/>
      <protection hidden="1"/>
    </xf>
    <xf numFmtId="0" fontId="6" fillId="2" borderId="24" xfId="0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wrapText="1"/>
      <protection hidden="1"/>
    </xf>
    <xf numFmtId="0" fontId="5" fillId="3" borderId="0" xfId="0" applyFont="1" applyFill="1" applyProtection="1">
      <protection hidden="1"/>
    </xf>
    <xf numFmtId="1" fontId="5" fillId="3" borderId="29" xfId="0" applyNumberFormat="1" applyFont="1" applyFill="1" applyBorder="1" applyAlignment="1" applyProtection="1">
      <alignment horizontal="left" vertical="center" shrinkToFit="1"/>
      <protection hidden="1"/>
    </xf>
    <xf numFmtId="1" fontId="5" fillId="4" borderId="12" xfId="0" applyNumberFormat="1" applyFont="1" applyFill="1" applyBorder="1" applyAlignment="1" applyProtection="1">
      <alignment horizontal="left" vertical="center" shrinkToFit="1"/>
      <protection hidden="1"/>
    </xf>
    <xf numFmtId="1" fontId="5" fillId="4" borderId="13" xfId="0" applyNumberFormat="1" applyFont="1" applyFill="1" applyBorder="1" applyAlignment="1" applyProtection="1">
      <alignment horizontal="left" vertical="center" shrinkToFit="1"/>
      <protection hidden="1"/>
    </xf>
    <xf numFmtId="0" fontId="5" fillId="3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/>
      <protection hidden="1"/>
    </xf>
    <xf numFmtId="166" fontId="5" fillId="0" borderId="0" xfId="0" applyNumberFormat="1" applyFont="1" applyAlignment="1" applyProtection="1">
      <alignment horizontal="left" vertical="center"/>
      <protection hidden="1"/>
    </xf>
    <xf numFmtId="1" fontId="5" fillId="3" borderId="31" xfId="0" applyNumberFormat="1" applyFont="1" applyFill="1" applyBorder="1" applyAlignment="1" applyProtection="1">
      <alignment horizontal="left" vertical="center" shrinkToFit="1"/>
      <protection hidden="1"/>
    </xf>
    <xf numFmtId="165" fontId="5" fillId="4" borderId="4" xfId="1" applyNumberFormat="1" applyFont="1" applyFill="1" applyBorder="1" applyAlignment="1" applyProtection="1">
      <alignment horizontal="right" vertical="center" shrinkToFit="1"/>
      <protection hidden="1"/>
    </xf>
    <xf numFmtId="165" fontId="5" fillId="3" borderId="6" xfId="1" applyNumberFormat="1" applyFont="1" applyFill="1" applyBorder="1" applyAlignment="1" applyProtection="1">
      <alignment horizontal="right" vertical="center" shrinkToFit="1"/>
      <protection hidden="1"/>
    </xf>
    <xf numFmtId="165" fontId="5" fillId="3" borderId="7" xfId="1" applyNumberFormat="1" applyFont="1" applyFill="1" applyBorder="1" applyAlignment="1" applyProtection="1">
      <alignment horizontal="right" vertical="center" shrinkToFit="1"/>
      <protection hidden="1"/>
    </xf>
    <xf numFmtId="0" fontId="6" fillId="2" borderId="13" xfId="0" applyFont="1" applyFill="1" applyBorder="1" applyAlignment="1" applyProtection="1">
      <alignment horizontal="center" vertical="center" wrapText="1"/>
      <protection hidden="1"/>
    </xf>
    <xf numFmtId="165" fontId="5" fillId="3" borderId="32" xfId="1" applyNumberFormat="1" applyFont="1" applyFill="1" applyBorder="1" applyAlignment="1" applyProtection="1">
      <alignment horizontal="right" vertical="center" shrinkToFit="1"/>
      <protection hidden="1"/>
    </xf>
    <xf numFmtId="165" fontId="5" fillId="3" borderId="30" xfId="1" applyNumberFormat="1" applyFont="1" applyFill="1" applyBorder="1" applyAlignment="1" applyProtection="1">
      <alignment horizontal="right" vertical="center" shrinkToFit="1"/>
      <protection hidden="1"/>
    </xf>
    <xf numFmtId="166" fontId="12" fillId="3" borderId="9" xfId="3" applyNumberFormat="1" applyFont="1" applyFill="1" applyBorder="1" applyAlignment="1" applyProtection="1">
      <alignment horizontal="left" vertical="center"/>
      <protection hidden="1"/>
    </xf>
    <xf numFmtId="165" fontId="5" fillId="4" borderId="5" xfId="1" applyNumberFormat="1" applyFont="1" applyFill="1" applyBorder="1" applyAlignment="1" applyProtection="1">
      <alignment horizontal="right" vertical="center" shrinkToFit="1"/>
      <protection hidden="1"/>
    </xf>
    <xf numFmtId="165" fontId="5" fillId="4" borderId="11" xfId="1" applyNumberFormat="1" applyFont="1" applyFill="1" applyBorder="1" applyAlignment="1" applyProtection="1">
      <alignment horizontal="right" vertical="center" shrinkToFit="1"/>
      <protection hidden="1"/>
    </xf>
    <xf numFmtId="165" fontId="5" fillId="4" borderId="14" xfId="1" applyNumberFormat="1" applyFont="1" applyFill="1" applyBorder="1" applyAlignment="1" applyProtection="1">
      <alignment horizontal="right" vertical="center" shrinkToFit="1"/>
      <protection hidden="1"/>
    </xf>
    <xf numFmtId="0" fontId="13" fillId="0" borderId="2" xfId="3" applyFont="1" applyBorder="1" applyProtection="1">
      <protection hidden="1"/>
    </xf>
    <xf numFmtId="0" fontId="13" fillId="0" borderId="3" xfId="3" applyFont="1" applyBorder="1" applyProtection="1">
      <protection hidden="1"/>
    </xf>
    <xf numFmtId="0" fontId="11" fillId="3" borderId="29" xfId="0" applyFont="1" applyFill="1" applyBorder="1" applyAlignment="1" applyProtection="1">
      <alignment horizontal="center" vertical="center" wrapText="1"/>
      <protection hidden="1"/>
    </xf>
    <xf numFmtId="0" fontId="14" fillId="3" borderId="38" xfId="0" applyFont="1" applyFill="1" applyBorder="1" applyAlignment="1" applyProtection="1">
      <alignment horizontal="center" vertical="center" wrapText="1"/>
      <protection hidden="1"/>
    </xf>
    <xf numFmtId="0" fontId="6" fillId="6" borderId="22" xfId="0" applyFont="1" applyFill="1" applyBorder="1" applyAlignment="1" applyProtection="1">
      <alignment horizontal="center" vertical="center" wrapText="1"/>
      <protection hidden="1"/>
    </xf>
    <xf numFmtId="0" fontId="6" fillId="6" borderId="23" xfId="0" applyFont="1" applyFill="1" applyBorder="1" applyAlignment="1" applyProtection="1">
      <alignment horizontal="center" vertical="center" wrapText="1"/>
      <protection hidden="1"/>
    </xf>
    <xf numFmtId="0" fontId="6" fillId="6" borderId="24" xfId="0" applyFont="1" applyFill="1" applyBorder="1" applyAlignment="1" applyProtection="1">
      <alignment horizontal="center" vertical="center" wrapText="1"/>
      <protection hidden="1"/>
    </xf>
    <xf numFmtId="0" fontId="6" fillId="6" borderId="15" xfId="0" applyFont="1" applyFill="1" applyBorder="1" applyAlignment="1" applyProtection="1">
      <alignment horizontal="center" vertical="center" wrapText="1"/>
      <protection hidden="1"/>
    </xf>
    <xf numFmtId="0" fontId="6" fillId="6" borderId="27" xfId="0" applyFont="1" applyFill="1" applyBorder="1" applyAlignment="1" applyProtection="1">
      <alignment horizontal="center" vertical="center" wrapText="1"/>
      <protection hidden="1"/>
    </xf>
    <xf numFmtId="0" fontId="6" fillId="6" borderId="28" xfId="0" applyFont="1" applyFill="1" applyBorder="1" applyAlignment="1" applyProtection="1">
      <alignment horizontal="center" vertical="center" wrapText="1"/>
      <protection hidden="1"/>
    </xf>
    <xf numFmtId="0" fontId="5" fillId="3" borderId="1" xfId="0" applyFont="1" applyFill="1" applyBorder="1" applyAlignment="1" applyProtection="1">
      <alignment horizontal="center" wrapText="1"/>
      <protection hidden="1"/>
    </xf>
    <xf numFmtId="0" fontId="5" fillId="3" borderId="2" xfId="0" applyFont="1" applyFill="1" applyBorder="1" applyAlignment="1" applyProtection="1">
      <alignment horizontal="center" wrapText="1"/>
      <protection hidden="1"/>
    </xf>
    <xf numFmtId="0" fontId="5" fillId="3" borderId="16" xfId="0" applyFont="1" applyFill="1" applyBorder="1" applyAlignment="1" applyProtection="1">
      <alignment horizontal="center" wrapText="1"/>
      <protection hidden="1"/>
    </xf>
    <xf numFmtId="0" fontId="5" fillId="3" borderId="31" xfId="0" applyFont="1" applyFill="1" applyBorder="1" applyAlignment="1" applyProtection="1">
      <alignment horizontal="center" wrapText="1"/>
      <protection hidden="1"/>
    </xf>
    <xf numFmtId="0" fontId="15" fillId="8" borderId="1" xfId="3" applyFont="1" applyFill="1" applyBorder="1" applyAlignment="1" applyProtection="1">
      <alignment horizontal="center" vertical="center"/>
      <protection hidden="1"/>
    </xf>
    <xf numFmtId="0" fontId="15" fillId="8" borderId="17" xfId="3" applyFont="1" applyFill="1" applyBorder="1" applyAlignment="1" applyProtection="1">
      <alignment horizontal="center" vertical="center"/>
      <protection hidden="1"/>
    </xf>
    <xf numFmtId="0" fontId="15" fillId="8" borderId="36" xfId="3" applyFont="1" applyFill="1" applyBorder="1" applyAlignment="1" applyProtection="1">
      <alignment horizontal="center" vertical="center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23" xfId="0" applyFont="1" applyFill="1" applyBorder="1" applyAlignment="1" applyProtection="1">
      <alignment horizontal="center" vertical="center" wrapText="1"/>
      <protection hidden="1"/>
    </xf>
    <xf numFmtId="0" fontId="8" fillId="3" borderId="24" xfId="0" applyFont="1" applyFill="1" applyBorder="1" applyAlignment="1" applyProtection="1">
      <alignment horizontal="center" vertical="center" wrapText="1"/>
      <protection hidden="1"/>
    </xf>
    <xf numFmtId="0" fontId="14" fillId="0" borderId="38" xfId="3" applyFont="1" applyFill="1" applyBorder="1" applyAlignment="1">
      <alignment horizontal="center" vertical="center"/>
    </xf>
    <xf numFmtId="0" fontId="14" fillId="0" borderId="37" xfId="3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  <protection hidden="1"/>
    </xf>
    <xf numFmtId="0" fontId="6" fillId="7" borderId="22" xfId="3" applyFont="1" applyFill="1" applyBorder="1" applyAlignment="1" applyProtection="1">
      <alignment horizontal="center" vertical="center" wrapText="1"/>
      <protection hidden="1"/>
    </xf>
    <xf numFmtId="0" fontId="6" fillId="7" borderId="24" xfId="3" applyFont="1" applyFill="1" applyBorder="1" applyAlignment="1" applyProtection="1">
      <alignment horizontal="center" vertical="center" wrapText="1"/>
      <protection hidden="1"/>
    </xf>
    <xf numFmtId="0" fontId="7" fillId="3" borderId="25" xfId="0" applyFont="1" applyFill="1" applyBorder="1" applyAlignment="1" applyProtection="1">
      <alignment horizontal="center" vertical="center" wrapText="1"/>
      <protection hidden="1"/>
    </xf>
    <xf numFmtId="0" fontId="9" fillId="3" borderId="26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/>
      <protection hidden="1"/>
    </xf>
    <xf numFmtId="0" fontId="6" fillId="2" borderId="17" xfId="0" applyFont="1" applyFill="1" applyBorder="1" applyAlignment="1" applyProtection="1">
      <alignment horizontal="center" vertical="center"/>
      <protection hidden="1"/>
    </xf>
    <xf numFmtId="0" fontId="6" fillId="2" borderId="18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 wrapText="1"/>
      <protection hidden="1"/>
    </xf>
    <xf numFmtId="0" fontId="6" fillId="6" borderId="3" xfId="0" applyFont="1" applyFill="1" applyBorder="1" applyAlignment="1" applyProtection="1">
      <alignment horizontal="center" vertical="center" wrapText="1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0" fontId="6" fillId="6" borderId="10" xfId="0" applyFont="1" applyFill="1" applyBorder="1" applyAlignment="1" applyProtection="1">
      <alignment horizontal="center" vertical="center" wrapText="1"/>
      <protection hidden="1"/>
    </xf>
    <xf numFmtId="0" fontId="5" fillId="3" borderId="35" xfId="0" applyFont="1" applyFill="1" applyBorder="1" applyAlignment="1" applyProtection="1">
      <alignment horizontal="center" wrapText="1"/>
      <protection hidden="1"/>
    </xf>
    <xf numFmtId="0" fontId="5" fillId="3" borderId="33" xfId="0" applyFont="1" applyFill="1" applyBorder="1" applyAlignment="1" applyProtection="1">
      <alignment horizontal="center" wrapText="1"/>
      <protection hidden="1"/>
    </xf>
    <xf numFmtId="0" fontId="5" fillId="3" borderId="34" xfId="0" applyFont="1" applyFill="1" applyBorder="1" applyAlignment="1" applyProtection="1">
      <alignment horizontal="center" wrapText="1"/>
      <protection hidden="1"/>
    </xf>
    <xf numFmtId="0" fontId="13" fillId="0" borderId="1" xfId="3" applyFont="1" applyBorder="1"/>
    <xf numFmtId="0" fontId="13" fillId="0" borderId="2" xfId="3" applyFont="1" applyBorder="1"/>
    <xf numFmtId="0" fontId="5" fillId="3" borderId="0" xfId="0" applyFont="1" applyFill="1" applyBorder="1" applyAlignment="1" applyProtection="1">
      <alignment horizontal="lef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13" fillId="0" borderId="2" xfId="3" applyFont="1" applyFill="1" applyBorder="1"/>
    <xf numFmtId="166" fontId="5" fillId="3" borderId="0" xfId="0" applyNumberFormat="1" applyFont="1" applyFill="1" applyBorder="1" applyAlignment="1" applyProtection="1">
      <alignment horizontal="left" vertical="center"/>
      <protection hidden="1"/>
    </xf>
  </cellXfs>
  <cellStyles count="7">
    <cellStyle name="Гиперссылка" xfId="3" builtinId="8"/>
    <cellStyle name="Обычный" xfId="0" builtinId="0"/>
    <cellStyle name="Обычный 2" xfId="4" xr:uid="{00000000-0005-0000-0000-000002000000}"/>
    <cellStyle name="Обычный 3" xfId="6" xr:uid="{00000000-0005-0000-0000-000003000000}"/>
    <cellStyle name="Процентный" xfId="2" builtinId="5"/>
    <cellStyle name="Процентный 2" xfId="5" xr:uid="{00000000-0005-0000-0000-000005000000}"/>
    <cellStyle name="Финансовый" xfId="1" builtinId="3"/>
  </cellStyles>
  <dxfs count="0"/>
  <tableStyles count="0" defaultTableStyle="TableStyleMedium9" defaultPivotStyle="PivotStyleLight16"/>
  <colors>
    <mruColors>
      <color rgb="FF000099"/>
      <color rgb="FF056C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hyperlink" Target="https://tattrub.ru/zapr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55</xdr:row>
      <xdr:rowOff>219075</xdr:rowOff>
    </xdr:from>
    <xdr:to>
      <xdr:col>1</xdr:col>
      <xdr:colOff>1940842</xdr:colOff>
      <xdr:row>63</xdr:row>
      <xdr:rowOff>200025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7221200"/>
          <a:ext cx="1855117" cy="1885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238125</xdr:colOff>
      <xdr:row>67</xdr:row>
      <xdr:rowOff>19049</xdr:rowOff>
    </xdr:from>
    <xdr:to>
      <xdr:col>1</xdr:col>
      <xdr:colOff>2038182</xdr:colOff>
      <xdr:row>76</xdr:row>
      <xdr:rowOff>209549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9878674"/>
          <a:ext cx="180005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17</xdr:row>
      <xdr:rowOff>197480</xdr:rowOff>
    </xdr:from>
    <xdr:to>
      <xdr:col>1</xdr:col>
      <xdr:colOff>2002501</xdr:colOff>
      <xdr:row>25</xdr:row>
      <xdr:rowOff>9525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7903205"/>
          <a:ext cx="1973926" cy="1717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219076</xdr:colOff>
      <xdr:row>33</xdr:row>
      <xdr:rowOff>161924</xdr:rowOff>
    </xdr:from>
    <xdr:to>
      <xdr:col>1</xdr:col>
      <xdr:colOff>1933220</xdr:colOff>
      <xdr:row>39</xdr:row>
      <xdr:rowOff>228599</xdr:rowOff>
    </xdr:to>
    <xdr:pic>
      <xdr:nvPicPr>
        <xdr:cNvPr id="27" name="Рисунок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11677649"/>
          <a:ext cx="1714144" cy="1495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200025</xdr:colOff>
      <xdr:row>107</xdr:row>
      <xdr:rowOff>19050</xdr:rowOff>
    </xdr:from>
    <xdr:to>
      <xdr:col>1</xdr:col>
      <xdr:colOff>2021233</xdr:colOff>
      <xdr:row>112</xdr:row>
      <xdr:rowOff>38100</xdr:rowOff>
    </xdr:to>
    <xdr:pic>
      <xdr:nvPicPr>
        <xdr:cNvPr id="28" name="Рисунок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8279725"/>
          <a:ext cx="1821208" cy="1209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200025</xdr:colOff>
      <xdr:row>94</xdr:row>
      <xdr:rowOff>57150</xdr:rowOff>
    </xdr:from>
    <xdr:to>
      <xdr:col>1</xdr:col>
      <xdr:colOff>2006223</xdr:colOff>
      <xdr:row>100</xdr:row>
      <xdr:rowOff>30580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5222200"/>
          <a:ext cx="1806198" cy="1402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171450</xdr:colOff>
      <xdr:row>125</xdr:row>
      <xdr:rowOff>76200</xdr:rowOff>
    </xdr:from>
    <xdr:to>
      <xdr:col>1</xdr:col>
      <xdr:colOff>1981921</xdr:colOff>
      <xdr:row>130</xdr:row>
      <xdr:rowOff>9525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4251900"/>
          <a:ext cx="1810471" cy="1123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161925</xdr:colOff>
      <xdr:row>160</xdr:row>
      <xdr:rowOff>190500</xdr:rowOff>
    </xdr:from>
    <xdr:to>
      <xdr:col>1</xdr:col>
      <xdr:colOff>2128668</xdr:colOff>
      <xdr:row>167</xdr:row>
      <xdr:rowOff>28575</xdr:rowOff>
    </xdr:to>
    <xdr:pic>
      <xdr:nvPicPr>
        <xdr:cNvPr id="31" name="Рисунок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2957750"/>
          <a:ext cx="1966743" cy="150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</xdr:row>
      <xdr:rowOff>765610</xdr:rowOff>
    </xdr:from>
    <xdr:to>
      <xdr:col>1</xdr:col>
      <xdr:colOff>2108175</xdr:colOff>
      <xdr:row>3</xdr:row>
      <xdr:rowOff>200025</xdr:rowOff>
    </xdr:to>
    <xdr:pic>
      <xdr:nvPicPr>
        <xdr:cNvPr id="3" name="Рисунок 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5E2BFBD2-11A0-F088-F92F-2A30A106B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70385"/>
          <a:ext cx="2070075" cy="444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647700</xdr:colOff>
      <xdr:row>1</xdr:row>
      <xdr:rowOff>419100</xdr:rowOff>
    </xdr:from>
    <xdr:to>
      <xdr:col>8</xdr:col>
      <xdr:colOff>38100</xdr:colOff>
      <xdr:row>2</xdr:row>
      <xdr:rowOff>114300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C0201FEB-15C6-B9E0-2CDC-F2B5C3281F6B}"/>
            </a:ext>
          </a:extLst>
        </xdr:cNvPr>
        <xdr:cNvCxnSpPr/>
      </xdr:nvCxnSpPr>
      <xdr:spPr>
        <a:xfrm flipH="1">
          <a:off x="12696825" y="523875"/>
          <a:ext cx="1028700" cy="1905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742950</xdr:colOff>
      <xdr:row>1</xdr:row>
      <xdr:rowOff>200025</xdr:rowOff>
    </xdr:from>
    <xdr:to>
      <xdr:col>9</xdr:col>
      <xdr:colOff>352425</xdr:colOff>
      <xdr:row>3</xdr:row>
      <xdr:rowOff>342900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id="{563F94BA-932E-7DC2-3474-7D15809A005C}"/>
            </a:ext>
          </a:extLst>
        </xdr:cNvPr>
        <xdr:cNvSpPr/>
      </xdr:nvSpPr>
      <xdr:spPr>
        <a:xfrm>
          <a:off x="13649325" y="304800"/>
          <a:ext cx="1333500" cy="88582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ru-RU" sz="1200">
              <a:latin typeface="Times New Roman" panose="02020603050405020304" pitchFamily="18" charset="0"/>
              <a:cs typeface="Times New Roman" panose="02020603050405020304" pitchFamily="18" charset="0"/>
            </a:rPr>
            <a:t>Поставьте свою скидку, чтобы актуализировать прайс-лист.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ttrub.ru/zapros" TargetMode="External"/><Relationship Id="rId2" Type="http://schemas.openxmlformats.org/officeDocument/2006/relationships/hyperlink" Target="https://tattrub.ru/zapros" TargetMode="External"/><Relationship Id="rId1" Type="http://schemas.openxmlformats.org/officeDocument/2006/relationships/hyperlink" Target="https://tattrub.ru/files/tattrub_calculator_trub_pnd.xlsx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tattru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19"/>
  <sheetViews>
    <sheetView tabSelected="1" zoomScaleNormal="100" workbookViewId="0">
      <selection activeCell="K18" sqref="K18"/>
    </sheetView>
  </sheetViews>
  <sheetFormatPr defaultRowHeight="18.75" x14ac:dyDescent="0.2"/>
  <cols>
    <col min="1" max="1" width="2.1640625" style="29" customWidth="1"/>
    <col min="2" max="2" width="38" style="3" customWidth="1"/>
    <col min="3" max="3" width="75.6640625" style="29" customWidth="1"/>
    <col min="4" max="4" width="28.83203125" style="30" customWidth="1"/>
    <col min="5" max="5" width="28.83203125" style="29" customWidth="1"/>
    <col min="6" max="6" width="17.33203125" style="29" customWidth="1"/>
    <col min="7" max="7" width="15" style="29" customWidth="1"/>
    <col min="8" max="8" width="13.6640625" style="29" customWidth="1"/>
    <col min="9" max="9" width="16.5" style="29" customWidth="1"/>
    <col min="10" max="10" width="12.5" style="29" bestFit="1" customWidth="1"/>
    <col min="11" max="13" width="15.5" style="29" bestFit="1" customWidth="1"/>
    <col min="14" max="15" width="13.5" style="29" bestFit="1" customWidth="1"/>
    <col min="16" max="20" width="9.33203125" style="29"/>
    <col min="21" max="47" width="9.33203125" style="3"/>
    <col min="48" max="16384" width="9.33203125" style="29"/>
  </cols>
  <sheetData>
    <row r="1" spans="1:13" ht="8.25" customHeight="1" thickBot="1" x14ac:dyDescent="0.25">
      <c r="A1" s="3"/>
      <c r="C1" s="3"/>
      <c r="D1" s="3"/>
      <c r="E1" s="3"/>
      <c r="F1" s="3"/>
      <c r="G1" s="3"/>
      <c r="H1" s="3"/>
    </row>
    <row r="2" spans="1:13" s="3" customFormat="1" ht="39" customHeight="1" thickBot="1" x14ac:dyDescent="0.25">
      <c r="B2" s="1"/>
      <c r="C2" s="59" t="s">
        <v>170</v>
      </c>
      <c r="D2" s="60"/>
      <c r="E2" s="60"/>
      <c r="F2" s="60"/>
      <c r="G2" s="61"/>
      <c r="H2" s="2"/>
      <c r="I2" s="2"/>
      <c r="J2" s="2"/>
      <c r="K2" s="2"/>
      <c r="L2" s="2"/>
      <c r="M2" s="2"/>
    </row>
    <row r="3" spans="1:13" s="3" customFormat="1" ht="19.5" thickBot="1" x14ac:dyDescent="0.25">
      <c r="B3" s="4"/>
      <c r="C3" s="56" t="s">
        <v>169</v>
      </c>
      <c r="D3" s="57"/>
      <c r="E3" s="58"/>
      <c r="F3" s="5" t="s">
        <v>5</v>
      </c>
      <c r="G3" s="6">
        <v>0.25</v>
      </c>
      <c r="H3" s="2"/>
      <c r="I3" s="2"/>
      <c r="J3" s="2"/>
      <c r="K3" s="2"/>
      <c r="L3" s="2"/>
      <c r="M3" s="2"/>
    </row>
    <row r="4" spans="1:13" s="3" customFormat="1" ht="36.75" customHeight="1" thickBot="1" x14ac:dyDescent="0.25">
      <c r="B4" s="4"/>
      <c r="C4" s="45" t="s">
        <v>0</v>
      </c>
      <c r="D4" s="62" t="s">
        <v>167</v>
      </c>
      <c r="E4" s="63"/>
      <c r="F4" s="64" t="s">
        <v>168</v>
      </c>
      <c r="G4" s="65"/>
      <c r="H4" s="2"/>
      <c r="I4" s="2"/>
      <c r="J4" s="2"/>
      <c r="K4" s="2"/>
      <c r="L4" s="2"/>
      <c r="M4" s="2"/>
    </row>
    <row r="5" spans="1:13" s="3" customFormat="1" ht="19.5" thickBot="1" x14ac:dyDescent="0.25">
      <c r="B5" s="4"/>
      <c r="C5" s="44" t="s">
        <v>1</v>
      </c>
      <c r="D5" s="66" t="s">
        <v>3</v>
      </c>
      <c r="E5" s="66"/>
      <c r="F5" s="67" t="s">
        <v>2</v>
      </c>
      <c r="G5" s="68"/>
      <c r="H5" s="2"/>
      <c r="I5" s="2"/>
      <c r="J5" s="2"/>
      <c r="K5" s="2"/>
      <c r="L5" s="2"/>
      <c r="M5" s="2"/>
    </row>
    <row r="6" spans="1:13" s="3" customFormat="1" ht="19.5" thickBot="1" x14ac:dyDescent="0.25">
      <c r="B6" s="7"/>
      <c r="C6" s="8" t="s">
        <v>8</v>
      </c>
      <c r="D6" s="69" t="s">
        <v>9</v>
      </c>
      <c r="E6" s="70"/>
      <c r="F6" s="67" t="s">
        <v>7</v>
      </c>
      <c r="G6" s="68"/>
      <c r="H6" s="2"/>
      <c r="I6" s="2"/>
      <c r="J6" s="2"/>
      <c r="L6" s="2"/>
      <c r="M6" s="2"/>
    </row>
    <row r="7" spans="1:13" s="3" customFormat="1" ht="19.5" thickBot="1" x14ac:dyDescent="0.25">
      <c r="A7" s="2"/>
      <c r="B7" s="71" t="s">
        <v>4</v>
      </c>
      <c r="C7" s="72"/>
      <c r="D7" s="72"/>
      <c r="E7" s="72"/>
      <c r="F7" s="72"/>
      <c r="G7" s="73"/>
      <c r="H7" s="2"/>
      <c r="I7" s="2"/>
      <c r="J7" s="2"/>
      <c r="K7" s="2"/>
      <c r="L7" s="2"/>
      <c r="M7" s="2"/>
    </row>
    <row r="8" spans="1:13" s="3" customFormat="1" ht="25.5" customHeight="1" x14ac:dyDescent="0.25">
      <c r="B8" s="81" t="s">
        <v>162</v>
      </c>
      <c r="C8" s="9"/>
      <c r="D8" s="10"/>
      <c r="E8" s="11"/>
      <c r="F8" s="9"/>
      <c r="G8" s="12"/>
      <c r="H8" s="2"/>
      <c r="I8" s="2"/>
      <c r="J8" s="2"/>
      <c r="K8" s="2"/>
      <c r="L8" s="2"/>
      <c r="M8" s="2"/>
    </row>
    <row r="9" spans="1:13" s="3" customFormat="1" ht="25.5" customHeight="1" x14ac:dyDescent="0.25">
      <c r="B9" s="82" t="s">
        <v>161</v>
      </c>
      <c r="C9" s="83"/>
      <c r="D9" s="13"/>
      <c r="E9" s="84"/>
      <c r="F9" s="83"/>
      <c r="G9" s="14"/>
      <c r="H9" s="2"/>
      <c r="I9" s="2"/>
      <c r="J9" s="2"/>
      <c r="K9" s="2"/>
      <c r="L9" s="2"/>
      <c r="M9" s="2"/>
    </row>
    <row r="10" spans="1:13" s="3" customFormat="1" ht="25.5" customHeight="1" x14ac:dyDescent="0.25">
      <c r="B10" s="85" t="s">
        <v>160</v>
      </c>
      <c r="C10" s="83"/>
      <c r="D10" s="13"/>
      <c r="E10" s="84"/>
      <c r="F10" s="83"/>
      <c r="G10" s="14"/>
      <c r="H10" s="2"/>
      <c r="I10" s="2"/>
      <c r="J10" s="2"/>
    </row>
    <row r="11" spans="1:13" s="3" customFormat="1" ht="25.5" customHeight="1" x14ac:dyDescent="0.25">
      <c r="B11" s="85" t="s">
        <v>163</v>
      </c>
      <c r="C11" s="83"/>
      <c r="D11" s="86"/>
      <c r="E11" s="83"/>
      <c r="F11" s="83"/>
      <c r="G11" s="14"/>
      <c r="H11" s="2"/>
      <c r="I11" s="2"/>
      <c r="J11" s="2"/>
    </row>
    <row r="12" spans="1:13" s="3" customFormat="1" ht="25.5" customHeight="1" x14ac:dyDescent="0.25">
      <c r="B12" s="42" t="s">
        <v>164</v>
      </c>
      <c r="C12" s="83"/>
      <c r="D12" s="13"/>
      <c r="E12" s="83"/>
      <c r="F12" s="83"/>
      <c r="G12" s="14"/>
      <c r="H12" s="2"/>
      <c r="I12" s="2"/>
      <c r="J12" s="2"/>
    </row>
    <row r="13" spans="1:13" s="3" customFormat="1" ht="16.5" customHeight="1" thickBot="1" x14ac:dyDescent="0.3">
      <c r="B13" s="43"/>
      <c r="C13" s="16"/>
      <c r="D13" s="38"/>
      <c r="E13" s="16"/>
      <c r="F13" s="16"/>
      <c r="G13" s="17"/>
      <c r="H13" s="2"/>
      <c r="I13" s="2"/>
      <c r="J13" s="2"/>
    </row>
    <row r="14" spans="1:13" s="19" customFormat="1" ht="38.25" customHeight="1" thickBot="1" x14ac:dyDescent="0.35">
      <c r="B14" s="53"/>
      <c r="C14" s="75" t="s">
        <v>162</v>
      </c>
      <c r="D14" s="76"/>
      <c r="E14" s="77"/>
      <c r="F14" s="24"/>
      <c r="G14" s="24"/>
      <c r="H14" s="18"/>
      <c r="I14" s="18"/>
    </row>
    <row r="15" spans="1:13" s="24" customFormat="1" ht="38.25" thickBot="1" x14ac:dyDescent="0.35">
      <c r="B15" s="53"/>
      <c r="C15" s="20" t="s">
        <v>6</v>
      </c>
      <c r="D15" s="21" t="s">
        <v>166</v>
      </c>
      <c r="E15" s="22" t="s">
        <v>165</v>
      </c>
    </row>
    <row r="16" spans="1:13" s="24" customFormat="1" x14ac:dyDescent="0.3">
      <c r="B16" s="53"/>
      <c r="C16" s="25" t="s">
        <v>10</v>
      </c>
      <c r="D16" s="33" t="s">
        <v>47</v>
      </c>
      <c r="E16" s="34" t="str">
        <f>IFERROR(D16*(1-$G$3),"по запросу")</f>
        <v>по запросу</v>
      </c>
      <c r="F16" s="23"/>
      <c r="G16" s="23"/>
    </row>
    <row r="17" spans="2:9" s="24" customFormat="1" x14ac:dyDescent="0.3">
      <c r="B17" s="53"/>
      <c r="C17" s="26" t="s">
        <v>11</v>
      </c>
      <c r="D17" s="32" t="s">
        <v>47</v>
      </c>
      <c r="E17" s="39" t="str">
        <f t="shared" ref="E17:E50" si="0">IFERROR(D17*(1-$G$3),"по запросу")</f>
        <v>по запросу</v>
      </c>
      <c r="F17" s="23"/>
      <c r="G17" s="23"/>
      <c r="H17" s="23"/>
      <c r="I17" s="23"/>
    </row>
    <row r="18" spans="2:9" s="24" customFormat="1" x14ac:dyDescent="0.3">
      <c r="B18" s="53"/>
      <c r="C18" s="25" t="s">
        <v>12</v>
      </c>
      <c r="D18" s="33" t="s">
        <v>47</v>
      </c>
      <c r="E18" s="34" t="str">
        <f t="shared" si="0"/>
        <v>по запросу</v>
      </c>
      <c r="F18" s="23"/>
      <c r="G18" s="23"/>
      <c r="H18" s="23"/>
      <c r="I18" s="23"/>
    </row>
    <row r="19" spans="2:9" s="24" customFormat="1" x14ac:dyDescent="0.3">
      <c r="B19" s="53"/>
      <c r="C19" s="26" t="s">
        <v>13</v>
      </c>
      <c r="D19" s="32">
        <v>254</v>
      </c>
      <c r="E19" s="39">
        <f>IFERROR(D19*(1-$G$3),"по запросу")</f>
        <v>190.5</v>
      </c>
      <c r="F19" s="23"/>
      <c r="G19" s="23"/>
      <c r="H19" s="23"/>
      <c r="I19" s="23"/>
    </row>
    <row r="20" spans="2:9" s="24" customFormat="1" x14ac:dyDescent="0.3">
      <c r="B20" s="53"/>
      <c r="C20" s="25" t="s">
        <v>14</v>
      </c>
      <c r="D20" s="33">
        <v>176</v>
      </c>
      <c r="E20" s="34">
        <f t="shared" si="0"/>
        <v>132</v>
      </c>
      <c r="F20" s="23"/>
      <c r="G20" s="23"/>
      <c r="H20" s="23"/>
      <c r="I20" s="23"/>
    </row>
    <row r="21" spans="2:9" s="24" customFormat="1" x14ac:dyDescent="0.3">
      <c r="B21" s="53"/>
      <c r="C21" s="26" t="s">
        <v>15</v>
      </c>
      <c r="D21" s="32">
        <v>616</v>
      </c>
      <c r="E21" s="39">
        <f t="shared" si="0"/>
        <v>462</v>
      </c>
      <c r="F21" s="23"/>
      <c r="G21" s="23"/>
      <c r="H21" s="23"/>
      <c r="I21" s="23"/>
    </row>
    <row r="22" spans="2:9" s="24" customFormat="1" x14ac:dyDescent="0.3">
      <c r="B22" s="53"/>
      <c r="C22" s="25" t="s">
        <v>16</v>
      </c>
      <c r="D22" s="33">
        <v>410</v>
      </c>
      <c r="E22" s="34">
        <f t="shared" si="0"/>
        <v>307.5</v>
      </c>
      <c r="F22" s="23"/>
      <c r="G22" s="23"/>
      <c r="H22" s="23"/>
      <c r="I22" s="23"/>
    </row>
    <row r="23" spans="2:9" s="24" customFormat="1" x14ac:dyDescent="0.3">
      <c r="B23" s="53"/>
      <c r="C23" s="26" t="s">
        <v>17</v>
      </c>
      <c r="D23" s="32">
        <v>447</v>
      </c>
      <c r="E23" s="39">
        <f t="shared" si="0"/>
        <v>335.25</v>
      </c>
      <c r="F23" s="23"/>
      <c r="G23" s="23"/>
      <c r="H23" s="23"/>
      <c r="I23" s="23"/>
    </row>
    <row r="24" spans="2:9" s="24" customFormat="1" x14ac:dyDescent="0.3">
      <c r="B24" s="53"/>
      <c r="C24" s="25" t="s">
        <v>18</v>
      </c>
      <c r="D24" s="33" t="s">
        <v>47</v>
      </c>
      <c r="E24" s="34" t="str">
        <f t="shared" si="0"/>
        <v>по запросу</v>
      </c>
      <c r="F24" s="23"/>
      <c r="G24" s="23"/>
      <c r="H24" s="23"/>
      <c r="I24" s="23"/>
    </row>
    <row r="25" spans="2:9" s="24" customFormat="1" x14ac:dyDescent="0.3">
      <c r="B25" s="53"/>
      <c r="C25" s="26" t="s">
        <v>19</v>
      </c>
      <c r="D25" s="32">
        <v>1320</v>
      </c>
      <c r="E25" s="39">
        <f t="shared" si="0"/>
        <v>990</v>
      </c>
      <c r="F25" s="23"/>
      <c r="G25" s="23"/>
      <c r="H25" s="23"/>
      <c r="I25" s="23"/>
    </row>
    <row r="26" spans="2:9" s="24" customFormat="1" x14ac:dyDescent="0.3">
      <c r="B26" s="53"/>
      <c r="C26" s="25" t="s">
        <v>20</v>
      </c>
      <c r="D26" s="33">
        <v>1177</v>
      </c>
      <c r="E26" s="34">
        <f t="shared" si="0"/>
        <v>882.75</v>
      </c>
      <c r="F26" s="23"/>
      <c r="G26" s="23"/>
      <c r="H26" s="23"/>
      <c r="I26" s="23"/>
    </row>
    <row r="27" spans="2:9" s="24" customFormat="1" x14ac:dyDescent="0.3">
      <c r="B27" s="53"/>
      <c r="C27" s="26" t="s">
        <v>21</v>
      </c>
      <c r="D27" s="32">
        <v>1650</v>
      </c>
      <c r="E27" s="39">
        <f t="shared" si="0"/>
        <v>1237.5</v>
      </c>
      <c r="F27" s="23"/>
      <c r="G27" s="23"/>
      <c r="H27" s="23"/>
      <c r="I27" s="23"/>
    </row>
    <row r="28" spans="2:9" s="24" customFormat="1" x14ac:dyDescent="0.3">
      <c r="B28" s="53"/>
      <c r="C28" s="25" t="s">
        <v>22</v>
      </c>
      <c r="D28" s="33" t="s">
        <v>47</v>
      </c>
      <c r="E28" s="34" t="str">
        <f t="shared" si="0"/>
        <v>по запросу</v>
      </c>
      <c r="F28" s="23"/>
      <c r="G28" s="23"/>
      <c r="H28" s="23"/>
      <c r="I28" s="23"/>
    </row>
    <row r="29" spans="2:9" s="24" customFormat="1" x14ac:dyDescent="0.3">
      <c r="B29" s="53"/>
      <c r="C29" s="26" t="s">
        <v>23</v>
      </c>
      <c r="D29" s="32">
        <v>2546</v>
      </c>
      <c r="E29" s="39">
        <f t="shared" si="0"/>
        <v>1909.5</v>
      </c>
      <c r="F29" s="23"/>
      <c r="G29" s="23"/>
      <c r="H29" s="23"/>
      <c r="I29" s="23"/>
    </row>
    <row r="30" spans="2:9" s="24" customFormat="1" x14ac:dyDescent="0.3">
      <c r="B30" s="53"/>
      <c r="C30" s="25" t="s">
        <v>24</v>
      </c>
      <c r="D30" s="33" t="s">
        <v>47</v>
      </c>
      <c r="E30" s="34" t="str">
        <f t="shared" si="0"/>
        <v>по запросу</v>
      </c>
      <c r="F30" s="23"/>
      <c r="G30" s="23"/>
      <c r="H30" s="23"/>
      <c r="I30" s="23"/>
    </row>
    <row r="31" spans="2:9" s="24" customFormat="1" x14ac:dyDescent="0.3">
      <c r="B31" s="53"/>
      <c r="C31" s="26" t="s">
        <v>25</v>
      </c>
      <c r="D31" s="32" t="s">
        <v>47</v>
      </c>
      <c r="E31" s="39" t="str">
        <f t="shared" si="0"/>
        <v>по запросу</v>
      </c>
      <c r="F31" s="23"/>
      <c r="G31" s="23"/>
      <c r="H31" s="23"/>
      <c r="I31" s="23"/>
    </row>
    <row r="32" spans="2:9" s="24" customFormat="1" x14ac:dyDescent="0.3">
      <c r="B32" s="53"/>
      <c r="C32" s="25" t="s">
        <v>26</v>
      </c>
      <c r="D32" s="33">
        <v>4620</v>
      </c>
      <c r="E32" s="34">
        <f t="shared" si="0"/>
        <v>3465</v>
      </c>
      <c r="F32" s="23"/>
      <c r="G32" s="23"/>
      <c r="H32" s="23"/>
      <c r="I32" s="23"/>
    </row>
    <row r="33" spans="2:9" s="24" customFormat="1" x14ac:dyDescent="0.3">
      <c r="B33" s="53"/>
      <c r="C33" s="26" t="s">
        <v>27</v>
      </c>
      <c r="D33" s="32" t="s">
        <v>47</v>
      </c>
      <c r="E33" s="39" t="str">
        <f t="shared" si="0"/>
        <v>по запросу</v>
      </c>
      <c r="F33" s="23"/>
      <c r="G33" s="23"/>
      <c r="H33" s="23"/>
      <c r="I33" s="23"/>
    </row>
    <row r="34" spans="2:9" s="24" customFormat="1" x14ac:dyDescent="0.3">
      <c r="B34" s="53"/>
      <c r="C34" s="25" t="s">
        <v>28</v>
      </c>
      <c r="D34" s="33">
        <v>8631</v>
      </c>
      <c r="E34" s="34">
        <f t="shared" si="0"/>
        <v>6473.25</v>
      </c>
      <c r="F34" s="23"/>
      <c r="G34" s="23"/>
      <c r="H34" s="23"/>
      <c r="I34" s="23"/>
    </row>
    <row r="35" spans="2:9" s="24" customFormat="1" x14ac:dyDescent="0.3">
      <c r="B35" s="53"/>
      <c r="C35" s="26" t="s">
        <v>29</v>
      </c>
      <c r="D35" s="32">
        <v>254</v>
      </c>
      <c r="E35" s="39">
        <f t="shared" si="0"/>
        <v>190.5</v>
      </c>
      <c r="F35" s="23"/>
      <c r="G35" s="23"/>
      <c r="H35" s="23"/>
      <c r="I35" s="23"/>
    </row>
    <row r="36" spans="2:9" s="24" customFormat="1" x14ac:dyDescent="0.3">
      <c r="B36" s="53"/>
      <c r="C36" s="25" t="s">
        <v>30</v>
      </c>
      <c r="D36" s="33">
        <v>138</v>
      </c>
      <c r="E36" s="34">
        <f t="shared" si="0"/>
        <v>103.5</v>
      </c>
      <c r="F36" s="23"/>
      <c r="G36" s="23"/>
      <c r="H36" s="23"/>
      <c r="I36" s="23"/>
    </row>
    <row r="37" spans="2:9" s="24" customFormat="1" x14ac:dyDescent="0.3">
      <c r="B37" s="53"/>
      <c r="C37" s="26" t="s">
        <v>31</v>
      </c>
      <c r="D37" s="32">
        <v>559</v>
      </c>
      <c r="E37" s="39">
        <f t="shared" si="0"/>
        <v>419.25</v>
      </c>
      <c r="F37" s="23"/>
      <c r="G37" s="23"/>
      <c r="H37" s="23"/>
      <c r="I37" s="23"/>
    </row>
    <row r="38" spans="2:9" s="24" customFormat="1" x14ac:dyDescent="0.3">
      <c r="B38" s="53"/>
      <c r="C38" s="25" t="s">
        <v>32</v>
      </c>
      <c r="D38" s="33">
        <v>256</v>
      </c>
      <c r="E38" s="34">
        <f t="shared" si="0"/>
        <v>192</v>
      </c>
      <c r="F38" s="23"/>
      <c r="G38" s="23"/>
      <c r="H38" s="23"/>
      <c r="I38" s="23"/>
    </row>
    <row r="39" spans="2:9" s="24" customFormat="1" x14ac:dyDescent="0.3">
      <c r="B39" s="53"/>
      <c r="C39" s="26" t="s">
        <v>33</v>
      </c>
      <c r="D39" s="32">
        <v>346</v>
      </c>
      <c r="E39" s="39">
        <f t="shared" si="0"/>
        <v>259.5</v>
      </c>
      <c r="F39" s="23"/>
      <c r="G39" s="23"/>
      <c r="H39" s="23"/>
      <c r="I39" s="23"/>
    </row>
    <row r="40" spans="2:9" s="24" customFormat="1" x14ac:dyDescent="0.3">
      <c r="B40" s="53"/>
      <c r="C40" s="25" t="s">
        <v>34</v>
      </c>
      <c r="D40" s="33">
        <v>508</v>
      </c>
      <c r="E40" s="34">
        <f t="shared" si="0"/>
        <v>381</v>
      </c>
      <c r="F40" s="23"/>
      <c r="G40" s="23"/>
      <c r="H40" s="23"/>
      <c r="I40" s="23"/>
    </row>
    <row r="41" spans="2:9" s="24" customFormat="1" x14ac:dyDescent="0.3">
      <c r="B41" s="53"/>
      <c r="C41" s="26" t="s">
        <v>35</v>
      </c>
      <c r="D41" s="32">
        <v>1210</v>
      </c>
      <c r="E41" s="39">
        <f t="shared" si="0"/>
        <v>907.5</v>
      </c>
      <c r="F41" s="23"/>
      <c r="G41" s="23"/>
      <c r="H41" s="23"/>
      <c r="I41" s="23"/>
    </row>
    <row r="42" spans="2:9" s="24" customFormat="1" x14ac:dyDescent="0.3">
      <c r="B42" s="53"/>
      <c r="C42" s="25" t="s">
        <v>36</v>
      </c>
      <c r="D42" s="33">
        <v>765</v>
      </c>
      <c r="E42" s="34">
        <f t="shared" si="0"/>
        <v>573.75</v>
      </c>
      <c r="F42" s="23"/>
      <c r="G42" s="23"/>
      <c r="H42" s="23"/>
      <c r="I42" s="23"/>
    </row>
    <row r="43" spans="2:9" s="24" customFormat="1" x14ac:dyDescent="0.3">
      <c r="B43" s="53"/>
      <c r="C43" s="26" t="s">
        <v>37</v>
      </c>
      <c r="D43" s="32">
        <v>745</v>
      </c>
      <c r="E43" s="39">
        <f t="shared" si="0"/>
        <v>558.75</v>
      </c>
      <c r="F43" s="23"/>
      <c r="G43" s="23"/>
      <c r="H43" s="23"/>
      <c r="I43" s="23"/>
    </row>
    <row r="44" spans="2:9" s="24" customFormat="1" x14ac:dyDescent="0.3">
      <c r="B44" s="53"/>
      <c r="C44" s="25" t="s">
        <v>38</v>
      </c>
      <c r="D44" s="33">
        <v>1650</v>
      </c>
      <c r="E44" s="34">
        <f t="shared" si="0"/>
        <v>1237.5</v>
      </c>
      <c r="F44" s="23"/>
      <c r="G44" s="23"/>
      <c r="H44" s="23"/>
      <c r="I44" s="23"/>
    </row>
    <row r="45" spans="2:9" s="24" customFormat="1" x14ac:dyDescent="0.3">
      <c r="B45" s="53"/>
      <c r="C45" s="26" t="s">
        <v>39</v>
      </c>
      <c r="D45" s="32">
        <v>1307</v>
      </c>
      <c r="E45" s="39">
        <f t="shared" si="0"/>
        <v>980.25</v>
      </c>
      <c r="F45" s="23"/>
      <c r="G45" s="23"/>
      <c r="H45" s="23"/>
      <c r="I45" s="23"/>
    </row>
    <row r="46" spans="2:9" s="24" customFormat="1" x14ac:dyDescent="0.3">
      <c r="B46" s="53"/>
      <c r="C46" s="25" t="s">
        <v>40</v>
      </c>
      <c r="D46" s="33">
        <v>2090</v>
      </c>
      <c r="E46" s="34">
        <f t="shared" si="0"/>
        <v>1567.5</v>
      </c>
      <c r="F46" s="23"/>
      <c r="G46" s="23"/>
      <c r="H46" s="23"/>
      <c r="I46" s="23"/>
    </row>
    <row r="47" spans="2:9" s="24" customFormat="1" x14ac:dyDescent="0.3">
      <c r="B47" s="53"/>
      <c r="C47" s="26" t="s">
        <v>41</v>
      </c>
      <c r="D47" s="32" t="s">
        <v>47</v>
      </c>
      <c r="E47" s="39" t="str">
        <f t="shared" si="0"/>
        <v>по запросу</v>
      </c>
      <c r="F47" s="23"/>
      <c r="G47" s="23"/>
      <c r="H47" s="23"/>
      <c r="I47" s="23"/>
    </row>
    <row r="48" spans="2:9" s="24" customFormat="1" x14ac:dyDescent="0.3">
      <c r="B48" s="53"/>
      <c r="C48" s="25" t="s">
        <v>42</v>
      </c>
      <c r="D48" s="33">
        <v>3160</v>
      </c>
      <c r="E48" s="34">
        <f t="shared" si="0"/>
        <v>2370</v>
      </c>
      <c r="F48" s="23"/>
      <c r="G48" s="23"/>
      <c r="H48" s="23"/>
      <c r="I48" s="23"/>
    </row>
    <row r="49" spans="2:11" s="24" customFormat="1" x14ac:dyDescent="0.3">
      <c r="B49" s="53"/>
      <c r="C49" s="26" t="s">
        <v>43</v>
      </c>
      <c r="D49" s="32" t="s">
        <v>47</v>
      </c>
      <c r="E49" s="39" t="str">
        <f t="shared" si="0"/>
        <v>по запросу</v>
      </c>
      <c r="F49" s="23"/>
      <c r="G49" s="23"/>
      <c r="H49" s="23"/>
      <c r="I49" s="23"/>
    </row>
    <row r="50" spans="2:11" s="24" customFormat="1" ht="19.5" thickBot="1" x14ac:dyDescent="0.35">
      <c r="B50" s="74"/>
      <c r="C50" s="31" t="s">
        <v>44</v>
      </c>
      <c r="D50" s="36">
        <v>7108</v>
      </c>
      <c r="E50" s="37">
        <f t="shared" si="0"/>
        <v>5331</v>
      </c>
      <c r="F50" s="23"/>
      <c r="G50" s="23"/>
      <c r="H50" s="23"/>
      <c r="I50" s="23"/>
    </row>
    <row r="51" spans="2:11" s="3" customFormat="1" ht="19.5" thickBot="1" x14ac:dyDescent="0.25">
      <c r="B51" s="78"/>
      <c r="C51" s="46" t="s">
        <v>161</v>
      </c>
      <c r="D51" s="47"/>
      <c r="E51" s="48"/>
      <c r="F51" s="28"/>
      <c r="G51" s="28"/>
      <c r="H51" s="28"/>
      <c r="I51" s="28"/>
      <c r="J51" s="28"/>
      <c r="K51" s="28"/>
    </row>
    <row r="52" spans="2:11" s="3" customFormat="1" ht="38.25" thickBot="1" x14ac:dyDescent="0.25">
      <c r="B52" s="79"/>
      <c r="C52" s="20" t="s">
        <v>6</v>
      </c>
      <c r="D52" s="21" t="s">
        <v>166</v>
      </c>
      <c r="E52" s="22" t="s">
        <v>165</v>
      </c>
      <c r="F52" s="28"/>
      <c r="G52" s="28"/>
      <c r="H52" s="28"/>
      <c r="I52" s="28"/>
      <c r="J52" s="28"/>
      <c r="K52" s="28"/>
    </row>
    <row r="53" spans="2:11" s="3" customFormat="1" x14ac:dyDescent="0.2">
      <c r="B53" s="79"/>
      <c r="C53" s="25" t="s">
        <v>45</v>
      </c>
      <c r="D53" s="33" t="s">
        <v>47</v>
      </c>
      <c r="E53" s="34" t="str">
        <f>IFERROR(D53*(1-$G$3),"по запросу")</f>
        <v>по запросу</v>
      </c>
      <c r="F53" s="28"/>
      <c r="G53" s="28"/>
      <c r="H53" s="28"/>
      <c r="I53" s="28"/>
      <c r="J53" s="28"/>
      <c r="K53" s="28"/>
    </row>
    <row r="54" spans="2:11" s="3" customFormat="1" x14ac:dyDescent="0.2">
      <c r="B54" s="79"/>
      <c r="C54" s="26" t="s">
        <v>46</v>
      </c>
      <c r="D54" s="32" t="s">
        <v>47</v>
      </c>
      <c r="E54" s="39" t="str">
        <f t="shared" ref="E54:E88" si="1">IFERROR(D54*(1-$G$3),"по запросу")</f>
        <v>по запросу</v>
      </c>
      <c r="F54" s="28"/>
      <c r="G54" s="28"/>
      <c r="H54" s="28"/>
      <c r="I54" s="28"/>
      <c r="J54" s="28"/>
      <c r="K54" s="28"/>
    </row>
    <row r="55" spans="2:11" s="3" customFormat="1" x14ac:dyDescent="0.2">
      <c r="B55" s="79"/>
      <c r="C55" s="25" t="s">
        <v>48</v>
      </c>
      <c r="D55" s="33">
        <v>231</v>
      </c>
      <c r="E55" s="34">
        <f t="shared" si="1"/>
        <v>173.25</v>
      </c>
      <c r="F55" s="28"/>
      <c r="G55" s="28"/>
      <c r="H55" s="28"/>
      <c r="I55" s="28"/>
      <c r="J55" s="28"/>
      <c r="K55" s="28"/>
    </row>
    <row r="56" spans="2:11" s="3" customFormat="1" x14ac:dyDescent="0.2">
      <c r="B56" s="79"/>
      <c r="C56" s="26" t="s">
        <v>49</v>
      </c>
      <c r="D56" s="32" t="s">
        <v>47</v>
      </c>
      <c r="E56" s="39" t="str">
        <f t="shared" si="1"/>
        <v>по запросу</v>
      </c>
      <c r="F56" s="28"/>
      <c r="G56" s="28"/>
      <c r="H56" s="28"/>
      <c r="I56" s="28"/>
      <c r="J56" s="28"/>
      <c r="K56" s="28"/>
    </row>
    <row r="57" spans="2:11" s="3" customFormat="1" x14ac:dyDescent="0.2">
      <c r="B57" s="79"/>
      <c r="C57" s="25" t="s">
        <v>50</v>
      </c>
      <c r="D57" s="33">
        <v>564</v>
      </c>
      <c r="E57" s="34">
        <f t="shared" si="1"/>
        <v>423</v>
      </c>
      <c r="F57" s="28"/>
      <c r="G57" s="28"/>
      <c r="H57" s="28"/>
      <c r="I57" s="28"/>
      <c r="J57" s="28"/>
      <c r="K57" s="28"/>
    </row>
    <row r="58" spans="2:11" s="3" customFormat="1" x14ac:dyDescent="0.2">
      <c r="B58" s="79"/>
      <c r="C58" s="26" t="s">
        <v>51</v>
      </c>
      <c r="D58" s="32">
        <v>762</v>
      </c>
      <c r="E58" s="39">
        <f t="shared" si="1"/>
        <v>571.5</v>
      </c>
      <c r="F58" s="28"/>
      <c r="G58" s="28"/>
      <c r="H58" s="28"/>
      <c r="I58" s="28"/>
      <c r="J58" s="28"/>
      <c r="K58" s="28"/>
    </row>
    <row r="59" spans="2:11" s="3" customFormat="1" x14ac:dyDescent="0.2">
      <c r="B59" s="79"/>
      <c r="C59" s="25" t="s">
        <v>52</v>
      </c>
      <c r="D59" s="33" t="s">
        <v>47</v>
      </c>
      <c r="E59" s="34" t="str">
        <f t="shared" si="1"/>
        <v>по запросу</v>
      </c>
      <c r="F59" s="28"/>
      <c r="G59" s="28"/>
      <c r="H59" s="28"/>
      <c r="I59" s="28"/>
      <c r="J59" s="28"/>
      <c r="K59" s="28"/>
    </row>
    <row r="60" spans="2:11" s="3" customFormat="1" x14ac:dyDescent="0.2">
      <c r="B60" s="79"/>
      <c r="C60" s="26" t="s">
        <v>53</v>
      </c>
      <c r="D60" s="32" t="s">
        <v>47</v>
      </c>
      <c r="E60" s="39" t="str">
        <f t="shared" si="1"/>
        <v>по запросу</v>
      </c>
      <c r="F60" s="28"/>
      <c r="G60" s="28"/>
      <c r="H60" s="28"/>
      <c r="I60" s="28"/>
      <c r="J60" s="28"/>
      <c r="K60" s="28"/>
    </row>
    <row r="61" spans="2:11" s="3" customFormat="1" x14ac:dyDescent="0.2">
      <c r="B61" s="79"/>
      <c r="C61" s="25" t="s">
        <v>54</v>
      </c>
      <c r="D61" s="33">
        <v>2031</v>
      </c>
      <c r="E61" s="34">
        <f t="shared" si="1"/>
        <v>1523.25</v>
      </c>
      <c r="F61" s="28"/>
      <c r="G61" s="28"/>
      <c r="H61" s="28"/>
      <c r="I61" s="28"/>
      <c r="J61" s="28"/>
      <c r="K61" s="28"/>
    </row>
    <row r="62" spans="2:11" s="3" customFormat="1" x14ac:dyDescent="0.2">
      <c r="B62" s="79"/>
      <c r="C62" s="26" t="s">
        <v>55</v>
      </c>
      <c r="D62" s="32" t="s">
        <v>47</v>
      </c>
      <c r="E62" s="39" t="str">
        <f t="shared" si="1"/>
        <v>по запросу</v>
      </c>
      <c r="F62" s="28"/>
      <c r="G62" s="28"/>
      <c r="H62" s="28"/>
      <c r="I62" s="28"/>
      <c r="J62" s="28"/>
      <c r="K62" s="28"/>
    </row>
    <row r="63" spans="2:11" s="3" customFormat="1" x14ac:dyDescent="0.2">
      <c r="B63" s="79"/>
      <c r="C63" s="25" t="s">
        <v>56</v>
      </c>
      <c r="D63" s="33">
        <v>5390</v>
      </c>
      <c r="E63" s="34">
        <f t="shared" si="1"/>
        <v>4042.5</v>
      </c>
    </row>
    <row r="64" spans="2:11" s="3" customFormat="1" x14ac:dyDescent="0.2">
      <c r="B64" s="79"/>
      <c r="C64" s="26" t="s">
        <v>57</v>
      </c>
      <c r="D64" s="32" t="s">
        <v>47</v>
      </c>
      <c r="E64" s="39" t="str">
        <f t="shared" si="1"/>
        <v>по запросу</v>
      </c>
    </row>
    <row r="65" spans="2:5" s="3" customFormat="1" x14ac:dyDescent="0.2">
      <c r="B65" s="79"/>
      <c r="C65" s="25" t="s">
        <v>58</v>
      </c>
      <c r="D65" s="33" t="s">
        <v>47</v>
      </c>
      <c r="E65" s="34" t="str">
        <f t="shared" si="1"/>
        <v>по запросу</v>
      </c>
    </row>
    <row r="66" spans="2:5" s="3" customFormat="1" x14ac:dyDescent="0.2">
      <c r="B66" s="79"/>
      <c r="C66" s="26" t="s">
        <v>59</v>
      </c>
      <c r="D66" s="32">
        <v>12713</v>
      </c>
      <c r="E66" s="39">
        <f t="shared" si="1"/>
        <v>9534.75</v>
      </c>
    </row>
    <row r="67" spans="2:5" s="3" customFormat="1" x14ac:dyDescent="0.2">
      <c r="B67" s="79"/>
      <c r="C67" s="25" t="s">
        <v>60</v>
      </c>
      <c r="D67" s="33">
        <v>207</v>
      </c>
      <c r="E67" s="34">
        <f t="shared" si="1"/>
        <v>155.25</v>
      </c>
    </row>
    <row r="68" spans="2:5" s="3" customFormat="1" x14ac:dyDescent="0.2">
      <c r="B68" s="79"/>
      <c r="C68" s="26" t="s">
        <v>61</v>
      </c>
      <c r="D68" s="32" t="s">
        <v>47</v>
      </c>
      <c r="E68" s="39" t="str">
        <f t="shared" si="1"/>
        <v>по запросу</v>
      </c>
    </row>
    <row r="69" spans="2:5" s="3" customFormat="1" x14ac:dyDescent="0.2">
      <c r="B69" s="79"/>
      <c r="C69" s="25" t="s">
        <v>62</v>
      </c>
      <c r="D69" s="33">
        <v>522</v>
      </c>
      <c r="E69" s="34">
        <f t="shared" si="1"/>
        <v>391.5</v>
      </c>
    </row>
    <row r="70" spans="2:5" s="3" customFormat="1" x14ac:dyDescent="0.2">
      <c r="B70" s="79"/>
      <c r="C70" s="26" t="s">
        <v>63</v>
      </c>
      <c r="D70" s="32">
        <v>716</v>
      </c>
      <c r="E70" s="39">
        <f t="shared" si="1"/>
        <v>537</v>
      </c>
    </row>
    <row r="71" spans="2:5" s="3" customFormat="1" x14ac:dyDescent="0.2">
      <c r="B71" s="79"/>
      <c r="C71" s="25" t="s">
        <v>64</v>
      </c>
      <c r="D71" s="33" t="s">
        <v>47</v>
      </c>
      <c r="E71" s="34" t="str">
        <f t="shared" si="1"/>
        <v>по запросу</v>
      </c>
    </row>
    <row r="72" spans="2:5" s="3" customFormat="1" x14ac:dyDescent="0.2">
      <c r="B72" s="79"/>
      <c r="C72" s="26" t="s">
        <v>65</v>
      </c>
      <c r="D72" s="32" t="s">
        <v>47</v>
      </c>
      <c r="E72" s="39" t="str">
        <f t="shared" si="1"/>
        <v>по запросу</v>
      </c>
    </row>
    <row r="73" spans="2:5" s="3" customFormat="1" x14ac:dyDescent="0.2">
      <c r="B73" s="79"/>
      <c r="C73" s="25" t="s">
        <v>66</v>
      </c>
      <c r="D73" s="33">
        <v>2057</v>
      </c>
      <c r="E73" s="34">
        <f t="shared" si="1"/>
        <v>1542.75</v>
      </c>
    </row>
    <row r="74" spans="2:5" s="3" customFormat="1" x14ac:dyDescent="0.2">
      <c r="B74" s="79"/>
      <c r="C74" s="26" t="s">
        <v>67</v>
      </c>
      <c r="D74" s="32" t="s">
        <v>47</v>
      </c>
      <c r="E74" s="39" t="str">
        <f t="shared" si="1"/>
        <v>по запросу</v>
      </c>
    </row>
    <row r="75" spans="2:5" s="3" customFormat="1" x14ac:dyDescent="0.2">
      <c r="B75" s="79"/>
      <c r="C75" s="25" t="s">
        <v>68</v>
      </c>
      <c r="D75" s="33">
        <v>4971</v>
      </c>
      <c r="E75" s="34">
        <f t="shared" si="1"/>
        <v>3728.25</v>
      </c>
    </row>
    <row r="76" spans="2:5" s="3" customFormat="1" x14ac:dyDescent="0.2">
      <c r="B76" s="79"/>
      <c r="C76" s="26" t="s">
        <v>69</v>
      </c>
      <c r="D76" s="32" t="s">
        <v>47</v>
      </c>
      <c r="E76" s="39" t="str">
        <f t="shared" si="1"/>
        <v>по запросу</v>
      </c>
    </row>
    <row r="77" spans="2:5" s="3" customFormat="1" x14ac:dyDescent="0.2">
      <c r="B77" s="79"/>
      <c r="C77" s="25" t="s">
        <v>70</v>
      </c>
      <c r="D77" s="33" t="s">
        <v>47</v>
      </c>
      <c r="E77" s="34" t="str">
        <f t="shared" si="1"/>
        <v>по запросу</v>
      </c>
    </row>
    <row r="78" spans="2:5" s="3" customFormat="1" x14ac:dyDescent="0.2">
      <c r="B78" s="79"/>
      <c r="C78" s="26" t="s">
        <v>71</v>
      </c>
      <c r="D78" s="32" t="s">
        <v>47</v>
      </c>
      <c r="E78" s="39" t="str">
        <f t="shared" si="1"/>
        <v>по запросу</v>
      </c>
    </row>
    <row r="79" spans="2:5" s="3" customFormat="1" x14ac:dyDescent="0.2">
      <c r="B79" s="79"/>
      <c r="C79" s="25" t="s">
        <v>72</v>
      </c>
      <c r="D79" s="33">
        <v>231</v>
      </c>
      <c r="E79" s="34">
        <f t="shared" si="1"/>
        <v>173.25</v>
      </c>
    </row>
    <row r="80" spans="2:5" s="3" customFormat="1" x14ac:dyDescent="0.2">
      <c r="B80" s="79"/>
      <c r="C80" s="26" t="s">
        <v>73</v>
      </c>
      <c r="D80" s="32">
        <v>537</v>
      </c>
      <c r="E80" s="39">
        <f t="shared" si="1"/>
        <v>402.75</v>
      </c>
    </row>
    <row r="81" spans="2:5" s="3" customFormat="1" x14ac:dyDescent="0.2">
      <c r="B81" s="79"/>
      <c r="C81" s="25" t="s">
        <v>74</v>
      </c>
      <c r="D81" s="33">
        <v>655</v>
      </c>
      <c r="E81" s="34">
        <f t="shared" si="1"/>
        <v>491.25</v>
      </c>
    </row>
    <row r="82" spans="2:5" s="3" customFormat="1" x14ac:dyDescent="0.2">
      <c r="B82" s="79"/>
      <c r="C82" s="26" t="s">
        <v>75</v>
      </c>
      <c r="D82" s="32">
        <v>1676</v>
      </c>
      <c r="E82" s="39">
        <f t="shared" si="1"/>
        <v>1257</v>
      </c>
    </row>
    <row r="83" spans="2:5" s="3" customFormat="1" x14ac:dyDescent="0.2">
      <c r="B83" s="79"/>
      <c r="C83" s="25" t="s">
        <v>76</v>
      </c>
      <c r="D83" s="33">
        <v>4362</v>
      </c>
      <c r="E83" s="34">
        <f t="shared" si="1"/>
        <v>3271.5</v>
      </c>
    </row>
    <row r="84" spans="2:5" s="3" customFormat="1" x14ac:dyDescent="0.2">
      <c r="B84" s="79"/>
      <c r="C84" s="26" t="s">
        <v>77</v>
      </c>
      <c r="D84" s="32">
        <v>12562</v>
      </c>
      <c r="E84" s="39">
        <f t="shared" si="1"/>
        <v>9421.5</v>
      </c>
    </row>
    <row r="85" spans="2:5" s="3" customFormat="1" x14ac:dyDescent="0.2">
      <c r="B85" s="79"/>
      <c r="C85" s="25" t="s">
        <v>78</v>
      </c>
      <c r="D85" s="33">
        <v>478</v>
      </c>
      <c r="E85" s="34">
        <f t="shared" si="1"/>
        <v>358.5</v>
      </c>
    </row>
    <row r="86" spans="2:5" s="3" customFormat="1" x14ac:dyDescent="0.2">
      <c r="B86" s="79"/>
      <c r="C86" s="26" t="s">
        <v>79</v>
      </c>
      <c r="D86" s="32">
        <v>659</v>
      </c>
      <c r="E86" s="39">
        <f t="shared" si="1"/>
        <v>494.25</v>
      </c>
    </row>
    <row r="87" spans="2:5" s="3" customFormat="1" x14ac:dyDescent="0.2">
      <c r="B87" s="79"/>
      <c r="C87" s="25" t="s">
        <v>80</v>
      </c>
      <c r="D87" s="33">
        <v>1705</v>
      </c>
      <c r="E87" s="34">
        <f t="shared" si="1"/>
        <v>1278.75</v>
      </c>
    </row>
    <row r="88" spans="2:5" s="3" customFormat="1" ht="19.5" thickBot="1" x14ac:dyDescent="0.25">
      <c r="B88" s="80"/>
      <c r="C88" s="27" t="s">
        <v>81</v>
      </c>
      <c r="D88" s="40">
        <v>3194</v>
      </c>
      <c r="E88" s="41">
        <f t="shared" si="1"/>
        <v>2395.5</v>
      </c>
    </row>
    <row r="89" spans="2:5" s="3" customFormat="1" ht="19.5" thickBot="1" x14ac:dyDescent="0.25">
      <c r="B89" s="78"/>
      <c r="C89" s="46" t="s">
        <v>160</v>
      </c>
      <c r="D89" s="47"/>
      <c r="E89" s="48"/>
    </row>
    <row r="90" spans="2:5" s="3" customFormat="1" ht="38.25" thickBot="1" x14ac:dyDescent="0.25">
      <c r="B90" s="79"/>
      <c r="C90" s="20" t="s">
        <v>6</v>
      </c>
      <c r="D90" s="21" t="s">
        <v>166</v>
      </c>
      <c r="E90" s="22" t="s">
        <v>165</v>
      </c>
    </row>
    <row r="91" spans="2:5" s="3" customFormat="1" x14ac:dyDescent="0.2">
      <c r="B91" s="79"/>
      <c r="C91" s="25" t="s">
        <v>82</v>
      </c>
      <c r="D91" s="33" t="s">
        <v>47</v>
      </c>
      <c r="E91" s="34" t="str">
        <f>IFERROR(D91*(1-$G$3),"по запросу")</f>
        <v>по запросу</v>
      </c>
    </row>
    <row r="92" spans="2:5" s="3" customFormat="1" x14ac:dyDescent="0.2">
      <c r="B92" s="79"/>
      <c r="C92" s="26" t="s">
        <v>83</v>
      </c>
      <c r="D92" s="32">
        <v>352</v>
      </c>
      <c r="E92" s="39">
        <f t="shared" ref="E92:E121" si="2">IFERROR(D92*(1-$G$3),"по запросу")</f>
        <v>264</v>
      </c>
    </row>
    <row r="93" spans="2:5" s="3" customFormat="1" x14ac:dyDescent="0.2">
      <c r="B93" s="79"/>
      <c r="C93" s="25" t="s">
        <v>84</v>
      </c>
      <c r="D93" s="33" t="s">
        <v>47</v>
      </c>
      <c r="E93" s="34" t="str">
        <f t="shared" si="2"/>
        <v>по запросу</v>
      </c>
    </row>
    <row r="94" spans="2:5" s="3" customFormat="1" x14ac:dyDescent="0.2">
      <c r="B94" s="79"/>
      <c r="C94" s="26" t="s">
        <v>85</v>
      </c>
      <c r="D94" s="32" t="s">
        <v>47</v>
      </c>
      <c r="E94" s="39" t="str">
        <f t="shared" si="2"/>
        <v>по запросу</v>
      </c>
    </row>
    <row r="95" spans="2:5" s="3" customFormat="1" x14ac:dyDescent="0.2">
      <c r="B95" s="79"/>
      <c r="C95" s="25" t="s">
        <v>86</v>
      </c>
      <c r="D95" s="33">
        <v>980</v>
      </c>
      <c r="E95" s="34">
        <f t="shared" si="2"/>
        <v>735</v>
      </c>
    </row>
    <row r="96" spans="2:5" s="3" customFormat="1" x14ac:dyDescent="0.2">
      <c r="B96" s="79"/>
      <c r="C96" s="26" t="s">
        <v>87</v>
      </c>
      <c r="D96" s="32">
        <v>1300</v>
      </c>
      <c r="E96" s="39">
        <f t="shared" si="2"/>
        <v>975</v>
      </c>
    </row>
    <row r="97" spans="2:5" s="3" customFormat="1" x14ac:dyDescent="0.2">
      <c r="B97" s="79"/>
      <c r="C97" s="25" t="s">
        <v>88</v>
      </c>
      <c r="D97" s="33">
        <v>1097</v>
      </c>
      <c r="E97" s="34">
        <f t="shared" si="2"/>
        <v>822.75</v>
      </c>
    </row>
    <row r="98" spans="2:5" s="3" customFormat="1" x14ac:dyDescent="0.2">
      <c r="B98" s="79"/>
      <c r="C98" s="26" t="s">
        <v>89</v>
      </c>
      <c r="D98" s="32">
        <v>1258</v>
      </c>
      <c r="E98" s="39">
        <f t="shared" si="2"/>
        <v>943.5</v>
      </c>
    </row>
    <row r="99" spans="2:5" s="3" customFormat="1" x14ac:dyDescent="0.2">
      <c r="B99" s="79"/>
      <c r="C99" s="25" t="s">
        <v>90</v>
      </c>
      <c r="D99" s="33" t="s">
        <v>47</v>
      </c>
      <c r="E99" s="34" t="str">
        <f t="shared" si="2"/>
        <v>по запросу</v>
      </c>
    </row>
    <row r="100" spans="2:5" s="3" customFormat="1" x14ac:dyDescent="0.2">
      <c r="B100" s="79"/>
      <c r="C100" s="26" t="s">
        <v>91</v>
      </c>
      <c r="D100" s="32">
        <v>1794</v>
      </c>
      <c r="E100" s="39">
        <f t="shared" si="2"/>
        <v>1345.5</v>
      </c>
    </row>
    <row r="101" spans="2:5" s="3" customFormat="1" x14ac:dyDescent="0.2">
      <c r="B101" s="79"/>
      <c r="C101" s="25" t="s">
        <v>92</v>
      </c>
      <c r="D101" s="33" t="s">
        <v>47</v>
      </c>
      <c r="E101" s="34" t="str">
        <f t="shared" si="2"/>
        <v>по запросу</v>
      </c>
    </row>
    <row r="102" spans="2:5" s="3" customFormat="1" x14ac:dyDescent="0.2">
      <c r="B102" s="79"/>
      <c r="C102" s="26" t="s">
        <v>93</v>
      </c>
      <c r="D102" s="32">
        <v>2876</v>
      </c>
      <c r="E102" s="39">
        <f t="shared" si="2"/>
        <v>2157</v>
      </c>
    </row>
    <row r="103" spans="2:5" s="3" customFormat="1" x14ac:dyDescent="0.2">
      <c r="B103" s="79"/>
      <c r="C103" s="25" t="s">
        <v>94</v>
      </c>
      <c r="D103" s="33">
        <v>3427</v>
      </c>
      <c r="E103" s="34">
        <f t="shared" si="2"/>
        <v>2570.25</v>
      </c>
    </row>
    <row r="104" spans="2:5" s="3" customFormat="1" x14ac:dyDescent="0.2">
      <c r="B104" s="79"/>
      <c r="C104" s="26" t="s">
        <v>95</v>
      </c>
      <c r="D104" s="32">
        <v>4196</v>
      </c>
      <c r="E104" s="39">
        <f t="shared" si="2"/>
        <v>3147</v>
      </c>
    </row>
    <row r="105" spans="2:5" s="3" customFormat="1" x14ac:dyDescent="0.2">
      <c r="B105" s="79"/>
      <c r="C105" s="25" t="s">
        <v>96</v>
      </c>
      <c r="D105" s="33">
        <v>3427</v>
      </c>
      <c r="E105" s="34">
        <f t="shared" si="2"/>
        <v>2570.25</v>
      </c>
    </row>
    <row r="106" spans="2:5" s="3" customFormat="1" x14ac:dyDescent="0.2">
      <c r="B106" s="79"/>
      <c r="C106" s="26" t="s">
        <v>97</v>
      </c>
      <c r="D106" s="32" t="s">
        <v>47</v>
      </c>
      <c r="E106" s="39" t="str">
        <f t="shared" si="2"/>
        <v>по запросу</v>
      </c>
    </row>
    <row r="107" spans="2:5" s="3" customFormat="1" x14ac:dyDescent="0.2">
      <c r="B107" s="79"/>
      <c r="C107" s="25" t="s">
        <v>98</v>
      </c>
      <c r="D107" s="33" t="s">
        <v>47</v>
      </c>
      <c r="E107" s="34" t="str">
        <f t="shared" si="2"/>
        <v>по запросу</v>
      </c>
    </row>
    <row r="108" spans="2:5" s="3" customFormat="1" x14ac:dyDescent="0.2">
      <c r="B108" s="79"/>
      <c r="C108" s="26" t="s">
        <v>99</v>
      </c>
      <c r="D108" s="32" t="s">
        <v>47</v>
      </c>
      <c r="E108" s="39" t="str">
        <f t="shared" si="2"/>
        <v>по запросу</v>
      </c>
    </row>
    <row r="109" spans="2:5" s="3" customFormat="1" x14ac:dyDescent="0.2">
      <c r="B109" s="79"/>
      <c r="C109" s="25" t="s">
        <v>100</v>
      </c>
      <c r="D109" s="33">
        <v>6438</v>
      </c>
      <c r="E109" s="34">
        <f t="shared" si="2"/>
        <v>4828.5</v>
      </c>
    </row>
    <row r="110" spans="2:5" s="3" customFormat="1" x14ac:dyDescent="0.2">
      <c r="B110" s="79"/>
      <c r="C110" s="26" t="s">
        <v>101</v>
      </c>
      <c r="D110" s="32" t="s">
        <v>47</v>
      </c>
      <c r="E110" s="39" t="str">
        <f t="shared" si="2"/>
        <v>по запросу</v>
      </c>
    </row>
    <row r="111" spans="2:5" s="3" customFormat="1" x14ac:dyDescent="0.2">
      <c r="B111" s="79"/>
      <c r="C111" s="25" t="s">
        <v>102</v>
      </c>
      <c r="D111" s="33" t="s">
        <v>47</v>
      </c>
      <c r="E111" s="34" t="str">
        <f t="shared" si="2"/>
        <v>по запросу</v>
      </c>
    </row>
    <row r="112" spans="2:5" s="3" customFormat="1" x14ac:dyDescent="0.2">
      <c r="B112" s="79"/>
      <c r="C112" s="26" t="s">
        <v>103</v>
      </c>
      <c r="D112" s="32" t="s">
        <v>47</v>
      </c>
      <c r="E112" s="39" t="str">
        <f t="shared" si="2"/>
        <v>по запросу</v>
      </c>
    </row>
    <row r="113" spans="2:5" s="3" customFormat="1" x14ac:dyDescent="0.2">
      <c r="B113" s="79"/>
      <c r="C113" s="25" t="s">
        <v>104</v>
      </c>
      <c r="D113" s="33" t="s">
        <v>47</v>
      </c>
      <c r="E113" s="34" t="str">
        <f t="shared" si="2"/>
        <v>по запросу</v>
      </c>
    </row>
    <row r="114" spans="2:5" s="3" customFormat="1" x14ac:dyDescent="0.2">
      <c r="B114" s="79"/>
      <c r="C114" s="26" t="s">
        <v>105</v>
      </c>
      <c r="D114" s="32">
        <v>16692</v>
      </c>
      <c r="E114" s="39">
        <f t="shared" si="2"/>
        <v>12519</v>
      </c>
    </row>
    <row r="115" spans="2:5" s="3" customFormat="1" x14ac:dyDescent="0.2">
      <c r="B115" s="79"/>
      <c r="C115" s="25" t="s">
        <v>106</v>
      </c>
      <c r="D115" s="33" t="s">
        <v>47</v>
      </c>
      <c r="E115" s="34" t="str">
        <f t="shared" si="2"/>
        <v>по запросу</v>
      </c>
    </row>
    <row r="116" spans="2:5" s="3" customFormat="1" x14ac:dyDescent="0.2">
      <c r="B116" s="79"/>
      <c r="C116" s="26" t="s">
        <v>107</v>
      </c>
      <c r="D116" s="32" t="s">
        <v>47</v>
      </c>
      <c r="E116" s="39" t="str">
        <f t="shared" si="2"/>
        <v>по запросу</v>
      </c>
    </row>
    <row r="117" spans="2:5" s="3" customFormat="1" x14ac:dyDescent="0.2">
      <c r="B117" s="79"/>
      <c r="C117" s="25" t="s">
        <v>108</v>
      </c>
      <c r="D117" s="33" t="s">
        <v>47</v>
      </c>
      <c r="E117" s="34" t="str">
        <f t="shared" si="2"/>
        <v>по запросу</v>
      </c>
    </row>
    <row r="118" spans="2:5" s="3" customFormat="1" x14ac:dyDescent="0.2">
      <c r="B118" s="79"/>
      <c r="C118" s="26" t="s">
        <v>109</v>
      </c>
      <c r="D118" s="32">
        <v>754</v>
      </c>
      <c r="E118" s="39">
        <f t="shared" si="2"/>
        <v>565.5</v>
      </c>
    </row>
    <row r="119" spans="2:5" s="3" customFormat="1" x14ac:dyDescent="0.2">
      <c r="B119" s="79"/>
      <c r="C119" s="25" t="s">
        <v>110</v>
      </c>
      <c r="D119" s="33">
        <v>1092</v>
      </c>
      <c r="E119" s="34">
        <f t="shared" si="2"/>
        <v>819</v>
      </c>
    </row>
    <row r="120" spans="2:5" s="3" customFormat="1" x14ac:dyDescent="0.2">
      <c r="B120" s="79"/>
      <c r="C120" s="26" t="s">
        <v>111</v>
      </c>
      <c r="D120" s="32">
        <v>2769</v>
      </c>
      <c r="E120" s="39">
        <f t="shared" si="2"/>
        <v>2076.75</v>
      </c>
    </row>
    <row r="121" spans="2:5" s="3" customFormat="1" ht="19.5" thickBot="1" x14ac:dyDescent="0.25">
      <c r="B121" s="80"/>
      <c r="C121" s="31" t="s">
        <v>112</v>
      </c>
      <c r="D121" s="36">
        <v>6375</v>
      </c>
      <c r="E121" s="37">
        <f t="shared" si="2"/>
        <v>4781.25</v>
      </c>
    </row>
    <row r="122" spans="2:5" s="3" customFormat="1" ht="19.5" thickBot="1" x14ac:dyDescent="0.25">
      <c r="B122" s="52"/>
      <c r="C122" s="49" t="s">
        <v>163</v>
      </c>
      <c r="D122" s="50"/>
      <c r="E122" s="51"/>
    </row>
    <row r="123" spans="2:5" s="3" customFormat="1" ht="38.25" thickBot="1" x14ac:dyDescent="0.25">
      <c r="B123" s="53"/>
      <c r="C123" s="35" t="s">
        <v>6</v>
      </c>
      <c r="D123" s="21" t="s">
        <v>166</v>
      </c>
      <c r="E123" s="22" t="s">
        <v>165</v>
      </c>
    </row>
    <row r="124" spans="2:5" s="3" customFormat="1" x14ac:dyDescent="0.2">
      <c r="B124" s="54"/>
      <c r="C124" s="25" t="s">
        <v>113</v>
      </c>
      <c r="D124" s="33" t="s">
        <v>47</v>
      </c>
      <c r="E124" s="34" t="str">
        <f>IFERROR(D124*(1-$G$3),"по запросу")</f>
        <v>по запросу</v>
      </c>
    </row>
    <row r="125" spans="2:5" s="3" customFormat="1" x14ac:dyDescent="0.2">
      <c r="B125" s="54"/>
      <c r="C125" s="26" t="s">
        <v>114</v>
      </c>
      <c r="D125" s="32" t="s">
        <v>47</v>
      </c>
      <c r="E125" s="39" t="str">
        <f t="shared" ref="E125:E157" si="3">IFERROR(D125*(1-$G$3),"по запросу")</f>
        <v>по запросу</v>
      </c>
    </row>
    <row r="126" spans="2:5" s="3" customFormat="1" x14ac:dyDescent="0.2">
      <c r="B126" s="54"/>
      <c r="C126" s="25" t="s">
        <v>115</v>
      </c>
      <c r="D126" s="33" t="s">
        <v>47</v>
      </c>
      <c r="E126" s="34" t="str">
        <f t="shared" si="3"/>
        <v>по запросу</v>
      </c>
    </row>
    <row r="127" spans="2:5" s="3" customFormat="1" x14ac:dyDescent="0.2">
      <c r="B127" s="54"/>
      <c r="C127" s="26" t="s">
        <v>116</v>
      </c>
      <c r="D127" s="32" t="s">
        <v>47</v>
      </c>
      <c r="E127" s="39" t="str">
        <f t="shared" si="3"/>
        <v>по запросу</v>
      </c>
    </row>
    <row r="128" spans="2:5" s="3" customFormat="1" x14ac:dyDescent="0.2">
      <c r="B128" s="54"/>
      <c r="C128" s="25" t="s">
        <v>117</v>
      </c>
      <c r="D128" s="33">
        <v>99</v>
      </c>
      <c r="E128" s="34">
        <f t="shared" si="3"/>
        <v>74.25</v>
      </c>
    </row>
    <row r="129" spans="2:5" s="3" customFormat="1" x14ac:dyDescent="0.2">
      <c r="B129" s="54"/>
      <c r="C129" s="26" t="s">
        <v>118</v>
      </c>
      <c r="D129" s="32" t="s">
        <v>47</v>
      </c>
      <c r="E129" s="39" t="str">
        <f t="shared" si="3"/>
        <v>по запросу</v>
      </c>
    </row>
    <row r="130" spans="2:5" s="3" customFormat="1" x14ac:dyDescent="0.2">
      <c r="B130" s="54"/>
      <c r="C130" s="25" t="s">
        <v>119</v>
      </c>
      <c r="D130" s="33" t="s">
        <v>47</v>
      </c>
      <c r="E130" s="34" t="str">
        <f t="shared" si="3"/>
        <v>по запросу</v>
      </c>
    </row>
    <row r="131" spans="2:5" s="3" customFormat="1" x14ac:dyDescent="0.2">
      <c r="B131" s="54"/>
      <c r="C131" s="26" t="s">
        <v>120</v>
      </c>
      <c r="D131" s="32">
        <v>292</v>
      </c>
      <c r="E131" s="39">
        <f t="shared" si="3"/>
        <v>219</v>
      </c>
    </row>
    <row r="132" spans="2:5" s="3" customFormat="1" x14ac:dyDescent="0.2">
      <c r="B132" s="54"/>
      <c r="C132" s="25" t="s">
        <v>121</v>
      </c>
      <c r="D132" s="33" t="s">
        <v>47</v>
      </c>
      <c r="E132" s="34" t="str">
        <f t="shared" si="3"/>
        <v>по запросу</v>
      </c>
    </row>
    <row r="133" spans="2:5" s="3" customFormat="1" x14ac:dyDescent="0.2">
      <c r="B133" s="54"/>
      <c r="C133" s="26" t="s">
        <v>122</v>
      </c>
      <c r="D133" s="32" t="s">
        <v>47</v>
      </c>
      <c r="E133" s="39" t="str">
        <f t="shared" si="3"/>
        <v>по запросу</v>
      </c>
    </row>
    <row r="134" spans="2:5" s="3" customFormat="1" x14ac:dyDescent="0.2">
      <c r="B134" s="54"/>
      <c r="C134" s="25" t="s">
        <v>123</v>
      </c>
      <c r="D134" s="33">
        <v>390</v>
      </c>
      <c r="E134" s="34">
        <f t="shared" si="3"/>
        <v>292.5</v>
      </c>
    </row>
    <row r="135" spans="2:5" s="3" customFormat="1" x14ac:dyDescent="0.2">
      <c r="B135" s="54"/>
      <c r="C135" s="26" t="s">
        <v>124</v>
      </c>
      <c r="D135" s="32">
        <v>686</v>
      </c>
      <c r="E135" s="39">
        <f t="shared" si="3"/>
        <v>514.5</v>
      </c>
    </row>
    <row r="136" spans="2:5" s="3" customFormat="1" x14ac:dyDescent="0.2">
      <c r="B136" s="54"/>
      <c r="C136" s="25" t="s">
        <v>125</v>
      </c>
      <c r="D136" s="33" t="s">
        <v>47</v>
      </c>
      <c r="E136" s="34" t="str">
        <f t="shared" si="3"/>
        <v>по запросу</v>
      </c>
    </row>
    <row r="137" spans="2:5" s="3" customFormat="1" x14ac:dyDescent="0.2">
      <c r="B137" s="54"/>
      <c r="C137" s="26" t="s">
        <v>126</v>
      </c>
      <c r="D137" s="32" t="s">
        <v>47</v>
      </c>
      <c r="E137" s="39" t="str">
        <f t="shared" si="3"/>
        <v>по запросу</v>
      </c>
    </row>
    <row r="138" spans="2:5" s="3" customFormat="1" x14ac:dyDescent="0.2">
      <c r="B138" s="54"/>
      <c r="C138" s="25" t="s">
        <v>127</v>
      </c>
      <c r="D138" s="33" t="s">
        <v>47</v>
      </c>
      <c r="E138" s="34" t="str">
        <f t="shared" si="3"/>
        <v>по запросу</v>
      </c>
    </row>
    <row r="139" spans="2:5" s="3" customFormat="1" x14ac:dyDescent="0.2">
      <c r="B139" s="54"/>
      <c r="C139" s="26" t="s">
        <v>128</v>
      </c>
      <c r="D139" s="32">
        <v>1097</v>
      </c>
      <c r="E139" s="39">
        <f t="shared" si="3"/>
        <v>822.75</v>
      </c>
    </row>
    <row r="140" spans="2:5" s="3" customFormat="1" x14ac:dyDescent="0.2">
      <c r="B140" s="54"/>
      <c r="C140" s="25" t="s">
        <v>129</v>
      </c>
      <c r="D140" s="33">
        <v>1016</v>
      </c>
      <c r="E140" s="34">
        <f t="shared" si="3"/>
        <v>762</v>
      </c>
    </row>
    <row r="141" spans="2:5" s="3" customFormat="1" x14ac:dyDescent="0.2">
      <c r="B141" s="54"/>
      <c r="C141" s="26" t="s">
        <v>130</v>
      </c>
      <c r="D141" s="32" t="s">
        <v>47</v>
      </c>
      <c r="E141" s="39" t="str">
        <f t="shared" si="3"/>
        <v>по запросу</v>
      </c>
    </row>
    <row r="142" spans="2:5" s="3" customFormat="1" x14ac:dyDescent="0.2">
      <c r="B142" s="54"/>
      <c r="C142" s="25" t="s">
        <v>131</v>
      </c>
      <c r="D142" s="33" t="s">
        <v>47</v>
      </c>
      <c r="E142" s="34" t="str">
        <f t="shared" si="3"/>
        <v>по запросу</v>
      </c>
    </row>
    <row r="143" spans="2:5" s="3" customFormat="1" x14ac:dyDescent="0.2">
      <c r="B143" s="54"/>
      <c r="C143" s="26" t="s">
        <v>132</v>
      </c>
      <c r="D143" s="32" t="s">
        <v>47</v>
      </c>
      <c r="E143" s="39" t="str">
        <f t="shared" si="3"/>
        <v>по запросу</v>
      </c>
    </row>
    <row r="144" spans="2:5" s="3" customFormat="1" x14ac:dyDescent="0.2">
      <c r="B144" s="54"/>
      <c r="C144" s="25" t="s">
        <v>133</v>
      </c>
      <c r="D144" s="33" t="s">
        <v>47</v>
      </c>
      <c r="E144" s="34" t="str">
        <f t="shared" si="3"/>
        <v>по запросу</v>
      </c>
    </row>
    <row r="145" spans="2:5" s="3" customFormat="1" x14ac:dyDescent="0.2">
      <c r="B145" s="54"/>
      <c r="C145" s="26" t="s">
        <v>134</v>
      </c>
      <c r="D145" s="32">
        <v>2569</v>
      </c>
      <c r="E145" s="39">
        <f t="shared" si="3"/>
        <v>1926.75</v>
      </c>
    </row>
    <row r="146" spans="2:5" s="3" customFormat="1" x14ac:dyDescent="0.2">
      <c r="B146" s="54"/>
      <c r="C146" s="25" t="s">
        <v>135</v>
      </c>
      <c r="D146" s="33" t="s">
        <v>47</v>
      </c>
      <c r="E146" s="34" t="str">
        <f t="shared" si="3"/>
        <v>по запросу</v>
      </c>
    </row>
    <row r="147" spans="2:5" s="3" customFormat="1" x14ac:dyDescent="0.2">
      <c r="B147" s="54"/>
      <c r="C147" s="26" t="s">
        <v>136</v>
      </c>
      <c r="D147" s="32" t="s">
        <v>47</v>
      </c>
      <c r="E147" s="39" t="str">
        <f t="shared" si="3"/>
        <v>по запросу</v>
      </c>
    </row>
    <row r="148" spans="2:5" s="3" customFormat="1" x14ac:dyDescent="0.2">
      <c r="B148" s="54"/>
      <c r="C148" s="25" t="s">
        <v>137</v>
      </c>
      <c r="D148" s="33" t="s">
        <v>47</v>
      </c>
      <c r="E148" s="34" t="str">
        <f t="shared" si="3"/>
        <v>по запросу</v>
      </c>
    </row>
    <row r="149" spans="2:5" s="3" customFormat="1" x14ac:dyDescent="0.2">
      <c r="B149" s="54"/>
      <c r="C149" s="26" t="s">
        <v>138</v>
      </c>
      <c r="D149" s="32" t="s">
        <v>47</v>
      </c>
      <c r="E149" s="39" t="str">
        <f t="shared" si="3"/>
        <v>по запросу</v>
      </c>
    </row>
    <row r="150" spans="2:5" s="3" customFormat="1" x14ac:dyDescent="0.2">
      <c r="B150" s="54"/>
      <c r="C150" s="25" t="s">
        <v>139</v>
      </c>
      <c r="D150" s="33" t="s">
        <v>47</v>
      </c>
      <c r="E150" s="34" t="str">
        <f t="shared" si="3"/>
        <v>по запросу</v>
      </c>
    </row>
    <row r="151" spans="2:5" s="3" customFormat="1" x14ac:dyDescent="0.2">
      <c r="B151" s="54"/>
      <c r="C151" s="26" t="s">
        <v>140</v>
      </c>
      <c r="D151" s="32" t="s">
        <v>47</v>
      </c>
      <c r="E151" s="39" t="str">
        <f t="shared" si="3"/>
        <v>по запросу</v>
      </c>
    </row>
    <row r="152" spans="2:5" s="3" customFormat="1" x14ac:dyDescent="0.2">
      <c r="B152" s="54"/>
      <c r="C152" s="25" t="s">
        <v>141</v>
      </c>
      <c r="D152" s="33" t="s">
        <v>47</v>
      </c>
      <c r="E152" s="34" t="str">
        <f t="shared" si="3"/>
        <v>по запросу</v>
      </c>
    </row>
    <row r="153" spans="2:5" s="3" customFormat="1" x14ac:dyDescent="0.2">
      <c r="B153" s="54"/>
      <c r="C153" s="26" t="s">
        <v>142</v>
      </c>
      <c r="D153" s="32" t="s">
        <v>47</v>
      </c>
      <c r="E153" s="39" t="str">
        <f t="shared" si="3"/>
        <v>по запросу</v>
      </c>
    </row>
    <row r="154" spans="2:5" s="3" customFormat="1" x14ac:dyDescent="0.2">
      <c r="B154" s="54"/>
      <c r="C154" s="25" t="s">
        <v>143</v>
      </c>
      <c r="D154" s="33">
        <v>302</v>
      </c>
      <c r="E154" s="34">
        <f t="shared" si="3"/>
        <v>226.5</v>
      </c>
    </row>
    <row r="155" spans="2:5" s="3" customFormat="1" x14ac:dyDescent="0.2">
      <c r="B155" s="54"/>
      <c r="C155" s="25" t="s">
        <v>144</v>
      </c>
      <c r="D155" s="33" t="s">
        <v>47</v>
      </c>
      <c r="E155" s="34" t="str">
        <f t="shared" si="3"/>
        <v>по запросу</v>
      </c>
    </row>
    <row r="156" spans="2:5" s="3" customFormat="1" x14ac:dyDescent="0.2">
      <c r="B156" s="54"/>
      <c r="C156" s="26" t="s">
        <v>145</v>
      </c>
      <c r="D156" s="32">
        <v>776</v>
      </c>
      <c r="E156" s="39">
        <f t="shared" si="3"/>
        <v>582</v>
      </c>
    </row>
    <row r="157" spans="2:5" s="3" customFormat="1" ht="19.5" thickBot="1" x14ac:dyDescent="0.25">
      <c r="B157" s="55"/>
      <c r="C157" s="31" t="s">
        <v>146</v>
      </c>
      <c r="D157" s="36">
        <v>2053</v>
      </c>
      <c r="E157" s="37">
        <f t="shared" si="3"/>
        <v>1539.75</v>
      </c>
    </row>
    <row r="158" spans="2:5" s="3" customFormat="1" ht="19.5" thickBot="1" x14ac:dyDescent="0.25">
      <c r="B158" s="52"/>
      <c r="C158" s="46" t="s">
        <v>164</v>
      </c>
      <c r="D158" s="47"/>
      <c r="E158" s="48"/>
    </row>
    <row r="159" spans="2:5" s="3" customFormat="1" ht="38.25" thickBot="1" x14ac:dyDescent="0.25">
      <c r="B159" s="53"/>
      <c r="C159" s="20" t="s">
        <v>6</v>
      </c>
      <c r="D159" s="21" t="s">
        <v>166</v>
      </c>
      <c r="E159" s="22" t="s">
        <v>165</v>
      </c>
    </row>
    <row r="160" spans="2:5" s="3" customFormat="1" x14ac:dyDescent="0.2">
      <c r="B160" s="54"/>
      <c r="C160" s="25" t="s">
        <v>147</v>
      </c>
      <c r="D160" s="33">
        <v>21</v>
      </c>
      <c r="E160" s="34">
        <f>IFERROR(D160*(1-$G$3),"по запросу")</f>
        <v>15.75</v>
      </c>
    </row>
    <row r="161" spans="2:5" s="3" customFormat="1" x14ac:dyDescent="0.2">
      <c r="B161" s="54"/>
      <c r="C161" s="26" t="s">
        <v>148</v>
      </c>
      <c r="D161" s="32" t="s">
        <v>47</v>
      </c>
      <c r="E161" s="39" t="str">
        <f t="shared" ref="E161:E172" si="4">IFERROR(D161*(1-$G$3),"по запросу")</f>
        <v>по запросу</v>
      </c>
    </row>
    <row r="162" spans="2:5" s="3" customFormat="1" x14ac:dyDescent="0.2">
      <c r="B162" s="54"/>
      <c r="C162" s="25" t="s">
        <v>149</v>
      </c>
      <c r="D162" s="33">
        <v>99</v>
      </c>
      <c r="E162" s="34">
        <f t="shared" si="4"/>
        <v>74.25</v>
      </c>
    </row>
    <row r="163" spans="2:5" s="3" customFormat="1" x14ac:dyDescent="0.2">
      <c r="B163" s="54"/>
      <c r="C163" s="26" t="s">
        <v>150</v>
      </c>
      <c r="D163" s="32" t="s">
        <v>47</v>
      </c>
      <c r="E163" s="39" t="str">
        <f t="shared" si="4"/>
        <v>по запросу</v>
      </c>
    </row>
    <row r="164" spans="2:5" s="3" customFormat="1" x14ac:dyDescent="0.2">
      <c r="B164" s="54"/>
      <c r="C164" s="25" t="s">
        <v>151</v>
      </c>
      <c r="D164" s="33">
        <v>320</v>
      </c>
      <c r="E164" s="34">
        <f t="shared" si="4"/>
        <v>240</v>
      </c>
    </row>
    <row r="165" spans="2:5" s="3" customFormat="1" x14ac:dyDescent="0.2">
      <c r="B165" s="54"/>
      <c r="C165" s="26" t="s">
        <v>152</v>
      </c>
      <c r="D165" s="32">
        <v>481</v>
      </c>
      <c r="E165" s="39">
        <f t="shared" si="4"/>
        <v>360.75</v>
      </c>
    </row>
    <row r="166" spans="2:5" s="3" customFormat="1" x14ac:dyDescent="0.2">
      <c r="B166" s="54"/>
      <c r="C166" s="25" t="s">
        <v>153</v>
      </c>
      <c r="D166" s="33" t="s">
        <v>47</v>
      </c>
      <c r="E166" s="34" t="str">
        <f t="shared" si="4"/>
        <v>по запросу</v>
      </c>
    </row>
    <row r="167" spans="2:5" s="3" customFormat="1" x14ac:dyDescent="0.2">
      <c r="B167" s="54"/>
      <c r="C167" s="26" t="s">
        <v>154</v>
      </c>
      <c r="D167" s="32">
        <v>892</v>
      </c>
      <c r="E167" s="39">
        <f t="shared" si="4"/>
        <v>669</v>
      </c>
    </row>
    <row r="168" spans="2:5" s="3" customFormat="1" x14ac:dyDescent="0.2">
      <c r="B168" s="54"/>
      <c r="C168" s="25" t="s">
        <v>155</v>
      </c>
      <c r="D168" s="33" t="s">
        <v>47</v>
      </c>
      <c r="E168" s="34" t="str">
        <f t="shared" si="4"/>
        <v>по запросу</v>
      </c>
    </row>
    <row r="169" spans="2:5" s="3" customFormat="1" x14ac:dyDescent="0.2">
      <c r="B169" s="54"/>
      <c r="C169" s="26" t="s">
        <v>156</v>
      </c>
      <c r="D169" s="32" t="s">
        <v>47</v>
      </c>
      <c r="E169" s="39" t="str">
        <f t="shared" si="4"/>
        <v>по запросу</v>
      </c>
    </row>
    <row r="170" spans="2:5" s="3" customFormat="1" x14ac:dyDescent="0.2">
      <c r="B170" s="54"/>
      <c r="C170" s="25" t="s">
        <v>157</v>
      </c>
      <c r="D170" s="33" t="s">
        <v>47</v>
      </c>
      <c r="E170" s="34" t="str">
        <f t="shared" si="4"/>
        <v>по запросу</v>
      </c>
    </row>
    <row r="171" spans="2:5" s="3" customFormat="1" x14ac:dyDescent="0.2">
      <c r="B171" s="54"/>
      <c r="C171" s="26" t="s">
        <v>158</v>
      </c>
      <c r="D171" s="32" t="s">
        <v>47</v>
      </c>
      <c r="E171" s="39" t="str">
        <f t="shared" si="4"/>
        <v>по запросу</v>
      </c>
    </row>
    <row r="172" spans="2:5" s="3" customFormat="1" ht="19.5" thickBot="1" x14ac:dyDescent="0.25">
      <c r="B172" s="55"/>
      <c r="C172" s="31" t="s">
        <v>159</v>
      </c>
      <c r="D172" s="36" t="s">
        <v>47</v>
      </c>
      <c r="E172" s="37" t="str">
        <f t="shared" si="4"/>
        <v>по запросу</v>
      </c>
    </row>
    <row r="173" spans="2:5" s="3" customFormat="1" x14ac:dyDescent="0.2">
      <c r="D173" s="15"/>
    </row>
    <row r="174" spans="2:5" s="3" customFormat="1" x14ac:dyDescent="0.2">
      <c r="D174" s="15"/>
    </row>
    <row r="175" spans="2:5" s="3" customFormat="1" x14ac:dyDescent="0.2">
      <c r="D175" s="15"/>
    </row>
    <row r="176" spans="2:5" s="3" customFormat="1" x14ac:dyDescent="0.2">
      <c r="D176" s="15"/>
    </row>
    <row r="177" spans="3:12" s="3" customFormat="1" x14ac:dyDescent="0.2">
      <c r="D177" s="15"/>
    </row>
    <row r="178" spans="3:12" s="3" customFormat="1" x14ac:dyDescent="0.2">
      <c r="D178" s="15"/>
    </row>
    <row r="179" spans="3:12" s="3" customFormat="1" x14ac:dyDescent="0.2">
      <c r="D179" s="15"/>
    </row>
    <row r="180" spans="3:12" s="3" customFormat="1" x14ac:dyDescent="0.2">
      <c r="D180" s="15"/>
    </row>
    <row r="181" spans="3:12" s="3" customFormat="1" x14ac:dyDescent="0.2">
      <c r="D181" s="15"/>
    </row>
    <row r="182" spans="3:12" s="3" customFormat="1" x14ac:dyDescent="0.2">
      <c r="D182" s="15"/>
    </row>
    <row r="183" spans="3:12" s="3" customFormat="1" x14ac:dyDescent="0.2">
      <c r="D183" s="15"/>
    </row>
    <row r="184" spans="3:12" s="3" customFormat="1" x14ac:dyDescent="0.2">
      <c r="D184" s="15"/>
    </row>
    <row r="185" spans="3:12" s="3" customFormat="1" x14ac:dyDescent="0.2">
      <c r="D185" s="15"/>
    </row>
    <row r="186" spans="3:12" s="3" customFormat="1" x14ac:dyDescent="0.2">
      <c r="D186" s="15"/>
    </row>
    <row r="187" spans="3:12" s="3" customFormat="1" x14ac:dyDescent="0.2">
      <c r="C187" s="29"/>
      <c r="D187" s="30"/>
      <c r="E187" s="29"/>
      <c r="F187" s="29"/>
      <c r="G187" s="29"/>
      <c r="H187" s="29"/>
      <c r="I187" s="29"/>
      <c r="J187" s="29"/>
      <c r="K187" s="29"/>
      <c r="L187" s="29"/>
    </row>
    <row r="188" spans="3:12" s="3" customFormat="1" x14ac:dyDescent="0.2">
      <c r="C188" s="29"/>
      <c r="D188" s="30"/>
      <c r="E188" s="29"/>
      <c r="F188" s="29"/>
      <c r="G188" s="29"/>
      <c r="H188" s="29"/>
      <c r="I188" s="29"/>
      <c r="J188" s="29"/>
      <c r="K188" s="29"/>
      <c r="L188" s="29"/>
    </row>
    <row r="189" spans="3:12" s="3" customFormat="1" x14ac:dyDescent="0.2">
      <c r="C189" s="29"/>
      <c r="D189" s="30"/>
      <c r="E189" s="29"/>
      <c r="F189" s="29"/>
      <c r="G189" s="29"/>
      <c r="H189" s="29"/>
      <c r="I189" s="29"/>
      <c r="J189" s="29"/>
      <c r="K189" s="29"/>
      <c r="L189" s="29"/>
    </row>
    <row r="190" spans="3:12" s="3" customFormat="1" x14ac:dyDescent="0.2">
      <c r="C190" s="29"/>
      <c r="D190" s="30"/>
      <c r="E190" s="29"/>
      <c r="F190" s="29"/>
      <c r="G190" s="29"/>
      <c r="H190" s="29"/>
      <c r="I190" s="29"/>
      <c r="J190" s="29"/>
      <c r="K190" s="29"/>
      <c r="L190" s="29"/>
    </row>
    <row r="191" spans="3:12" s="3" customFormat="1" x14ac:dyDescent="0.2">
      <c r="C191" s="29"/>
      <c r="D191" s="30"/>
      <c r="E191" s="29"/>
      <c r="F191" s="29"/>
      <c r="G191" s="29"/>
      <c r="H191" s="29"/>
      <c r="I191" s="29"/>
      <c r="J191" s="29"/>
      <c r="K191" s="29"/>
      <c r="L191" s="29"/>
    </row>
    <row r="192" spans="3:12" s="3" customFormat="1" x14ac:dyDescent="0.2">
      <c r="C192" s="29"/>
      <c r="D192" s="30"/>
      <c r="E192" s="29"/>
      <c r="F192" s="29"/>
      <c r="G192" s="29"/>
      <c r="H192" s="29"/>
      <c r="I192" s="29"/>
      <c r="J192" s="29"/>
      <c r="K192" s="29"/>
      <c r="L192" s="29"/>
    </row>
    <row r="193" spans="3:12" s="3" customFormat="1" x14ac:dyDescent="0.2">
      <c r="C193" s="29"/>
      <c r="D193" s="30"/>
      <c r="E193" s="29"/>
      <c r="F193" s="29"/>
      <c r="G193" s="29"/>
      <c r="H193" s="29"/>
      <c r="I193" s="29"/>
      <c r="J193" s="29"/>
      <c r="K193" s="29"/>
      <c r="L193" s="29"/>
    </row>
    <row r="194" spans="3:12" s="3" customFormat="1" x14ac:dyDescent="0.2">
      <c r="C194" s="29"/>
      <c r="D194" s="30"/>
      <c r="E194" s="29"/>
      <c r="F194" s="29"/>
      <c r="G194" s="29"/>
      <c r="H194" s="29"/>
      <c r="I194" s="29"/>
      <c r="J194" s="29"/>
      <c r="K194" s="29"/>
      <c r="L194" s="29"/>
    </row>
    <row r="195" spans="3:12" s="3" customFormat="1" x14ac:dyDescent="0.2">
      <c r="C195" s="29"/>
      <c r="D195" s="30"/>
      <c r="E195" s="29"/>
      <c r="F195" s="29"/>
      <c r="G195" s="29"/>
      <c r="H195" s="29"/>
      <c r="I195" s="29"/>
      <c r="J195" s="29"/>
      <c r="K195" s="29"/>
      <c r="L195" s="29"/>
    </row>
    <row r="196" spans="3:12" s="3" customFormat="1" x14ac:dyDescent="0.2">
      <c r="C196" s="29"/>
      <c r="D196" s="30"/>
      <c r="E196" s="29"/>
      <c r="F196" s="29"/>
      <c r="G196" s="29"/>
      <c r="H196" s="29"/>
      <c r="I196" s="29"/>
      <c r="J196" s="29"/>
      <c r="K196" s="29"/>
      <c r="L196" s="29"/>
    </row>
    <row r="197" spans="3:12" s="3" customFormat="1" x14ac:dyDescent="0.2">
      <c r="C197" s="29"/>
      <c r="D197" s="30"/>
      <c r="E197" s="29"/>
      <c r="F197" s="29"/>
      <c r="G197" s="29"/>
      <c r="H197" s="29"/>
      <c r="I197" s="29"/>
      <c r="J197" s="29"/>
      <c r="K197" s="29"/>
      <c r="L197" s="29"/>
    </row>
    <row r="198" spans="3:12" s="3" customFormat="1" x14ac:dyDescent="0.2">
      <c r="C198" s="29"/>
      <c r="D198" s="30"/>
      <c r="E198" s="29"/>
      <c r="F198" s="29"/>
      <c r="G198" s="29"/>
      <c r="H198" s="29"/>
      <c r="I198" s="29"/>
      <c r="J198" s="29"/>
      <c r="K198" s="29"/>
      <c r="L198" s="29"/>
    </row>
    <row r="199" spans="3:12" s="3" customFormat="1" x14ac:dyDescent="0.2">
      <c r="C199" s="29"/>
      <c r="D199" s="30"/>
      <c r="E199" s="29"/>
      <c r="F199" s="29"/>
      <c r="G199" s="29"/>
      <c r="H199" s="29"/>
      <c r="I199" s="29"/>
      <c r="J199" s="29"/>
      <c r="K199" s="29"/>
      <c r="L199" s="29"/>
    </row>
    <row r="200" spans="3:12" s="3" customFormat="1" x14ac:dyDescent="0.2">
      <c r="C200" s="29"/>
      <c r="D200" s="30"/>
      <c r="E200" s="29"/>
      <c r="F200" s="29"/>
      <c r="G200" s="29"/>
      <c r="H200" s="29"/>
      <c r="I200" s="29"/>
      <c r="J200" s="29"/>
      <c r="K200" s="29"/>
      <c r="L200" s="29"/>
    </row>
    <row r="201" spans="3:12" s="3" customFormat="1" x14ac:dyDescent="0.2">
      <c r="C201" s="29"/>
      <c r="D201" s="30"/>
      <c r="E201" s="29"/>
      <c r="F201" s="29"/>
      <c r="G201" s="29"/>
      <c r="H201" s="29"/>
      <c r="I201" s="29"/>
      <c r="J201" s="29"/>
      <c r="K201" s="29"/>
      <c r="L201" s="29"/>
    </row>
    <row r="202" spans="3:12" s="3" customFormat="1" x14ac:dyDescent="0.2">
      <c r="C202" s="29"/>
      <c r="D202" s="30"/>
      <c r="E202" s="29"/>
      <c r="F202" s="29"/>
      <c r="G202" s="29"/>
      <c r="H202" s="29"/>
      <c r="I202" s="29"/>
      <c r="J202" s="29"/>
      <c r="K202" s="29"/>
      <c r="L202" s="29"/>
    </row>
    <row r="203" spans="3:12" s="3" customFormat="1" x14ac:dyDescent="0.2">
      <c r="C203" s="29"/>
      <c r="D203" s="30"/>
      <c r="E203" s="29"/>
      <c r="F203" s="29"/>
      <c r="G203" s="29"/>
      <c r="H203" s="29"/>
      <c r="I203" s="29"/>
      <c r="J203" s="29"/>
      <c r="K203" s="29"/>
      <c r="L203" s="29"/>
    </row>
    <row r="204" spans="3:12" s="3" customFormat="1" x14ac:dyDescent="0.2">
      <c r="C204" s="29"/>
      <c r="D204" s="30"/>
      <c r="E204" s="29"/>
      <c r="F204" s="29"/>
      <c r="G204" s="29"/>
      <c r="H204" s="29"/>
      <c r="I204" s="29"/>
      <c r="J204" s="29"/>
      <c r="K204" s="29"/>
      <c r="L204" s="29"/>
    </row>
    <row r="205" spans="3:12" s="3" customFormat="1" x14ac:dyDescent="0.2">
      <c r="C205" s="29"/>
      <c r="D205" s="30"/>
      <c r="E205" s="29"/>
      <c r="F205" s="29"/>
      <c r="G205" s="29"/>
      <c r="H205" s="29"/>
      <c r="I205" s="29"/>
      <c r="J205" s="29"/>
      <c r="K205" s="29"/>
      <c r="L205" s="29"/>
    </row>
    <row r="206" spans="3:12" s="3" customFormat="1" x14ac:dyDescent="0.2">
      <c r="C206" s="29"/>
      <c r="D206" s="30"/>
      <c r="E206" s="29"/>
      <c r="F206" s="29"/>
      <c r="G206" s="29"/>
      <c r="H206" s="29"/>
      <c r="I206" s="29"/>
      <c r="J206" s="29"/>
      <c r="K206" s="29"/>
      <c r="L206" s="29"/>
    </row>
    <row r="207" spans="3:12" s="3" customFormat="1" x14ac:dyDescent="0.2">
      <c r="C207" s="29"/>
      <c r="D207" s="30"/>
      <c r="E207" s="29"/>
      <c r="F207" s="29"/>
      <c r="G207" s="29"/>
      <c r="H207" s="29"/>
      <c r="I207" s="29"/>
      <c r="J207" s="29"/>
      <c r="K207" s="29"/>
      <c r="L207" s="29"/>
    </row>
    <row r="208" spans="3:12" s="3" customFormat="1" x14ac:dyDescent="0.2">
      <c r="C208" s="29"/>
      <c r="D208" s="30"/>
      <c r="E208" s="29"/>
      <c r="F208" s="29"/>
      <c r="G208" s="29"/>
      <c r="H208" s="29"/>
      <c r="I208" s="29"/>
      <c r="J208" s="29"/>
      <c r="K208" s="29"/>
      <c r="L208" s="29"/>
    </row>
    <row r="209" spans="3:12" s="3" customFormat="1" x14ac:dyDescent="0.2">
      <c r="C209" s="29"/>
      <c r="D209" s="30"/>
      <c r="E209" s="29"/>
      <c r="F209" s="29"/>
      <c r="G209" s="29"/>
      <c r="H209" s="29"/>
      <c r="I209" s="29"/>
      <c r="J209" s="29"/>
      <c r="K209" s="29"/>
      <c r="L209" s="29"/>
    </row>
    <row r="210" spans="3:12" s="3" customFormat="1" x14ac:dyDescent="0.2">
      <c r="C210" s="29"/>
      <c r="D210" s="30"/>
      <c r="E210" s="29"/>
      <c r="F210" s="29"/>
      <c r="G210" s="29"/>
      <c r="H210" s="29"/>
      <c r="I210" s="29"/>
      <c r="J210" s="29"/>
      <c r="K210" s="29"/>
      <c r="L210" s="29"/>
    </row>
    <row r="211" spans="3:12" s="3" customFormat="1" x14ac:dyDescent="0.2">
      <c r="C211" s="29"/>
      <c r="D211" s="30"/>
      <c r="E211" s="29"/>
      <c r="F211" s="29"/>
      <c r="G211" s="29"/>
      <c r="H211" s="29"/>
      <c r="I211" s="29"/>
      <c r="J211" s="29"/>
      <c r="K211" s="29"/>
      <c r="L211" s="29"/>
    </row>
    <row r="212" spans="3:12" s="3" customFormat="1" x14ac:dyDescent="0.2">
      <c r="C212" s="29"/>
      <c r="D212" s="30"/>
      <c r="E212" s="29"/>
      <c r="F212" s="29"/>
      <c r="G212" s="29"/>
      <c r="H212" s="29"/>
      <c r="I212" s="29"/>
      <c r="J212" s="29"/>
      <c r="K212" s="29"/>
      <c r="L212" s="29"/>
    </row>
    <row r="213" spans="3:12" s="3" customFormat="1" x14ac:dyDescent="0.2">
      <c r="C213" s="29"/>
      <c r="D213" s="30"/>
      <c r="E213" s="29"/>
      <c r="F213" s="29"/>
      <c r="G213" s="29"/>
      <c r="H213" s="29"/>
      <c r="I213" s="29"/>
      <c r="J213" s="29"/>
      <c r="K213" s="29"/>
      <c r="L213" s="29"/>
    </row>
    <row r="214" spans="3:12" s="3" customFormat="1" x14ac:dyDescent="0.2">
      <c r="C214" s="29"/>
      <c r="D214" s="30"/>
      <c r="E214" s="29"/>
      <c r="F214" s="29"/>
      <c r="G214" s="29"/>
      <c r="H214" s="29"/>
      <c r="I214" s="29"/>
      <c r="J214" s="29"/>
      <c r="K214" s="29"/>
      <c r="L214" s="29"/>
    </row>
    <row r="215" spans="3:12" s="3" customFormat="1" x14ac:dyDescent="0.2">
      <c r="C215" s="29"/>
      <c r="D215" s="30"/>
      <c r="E215" s="29"/>
      <c r="F215" s="29"/>
      <c r="G215" s="29"/>
      <c r="H215" s="29"/>
      <c r="I215" s="29"/>
      <c r="J215" s="29"/>
      <c r="K215" s="29"/>
      <c r="L215" s="29"/>
    </row>
    <row r="216" spans="3:12" s="3" customFormat="1" x14ac:dyDescent="0.2">
      <c r="C216" s="29"/>
      <c r="D216" s="30"/>
      <c r="E216" s="29"/>
      <c r="F216" s="29"/>
      <c r="G216" s="29"/>
      <c r="H216" s="29"/>
      <c r="I216" s="29"/>
      <c r="J216" s="29"/>
      <c r="K216" s="29"/>
      <c r="L216" s="29"/>
    </row>
    <row r="217" spans="3:12" s="3" customFormat="1" x14ac:dyDescent="0.2">
      <c r="C217" s="29"/>
      <c r="D217" s="30"/>
      <c r="E217" s="29"/>
      <c r="F217" s="29"/>
      <c r="G217" s="29"/>
      <c r="H217" s="29"/>
      <c r="I217" s="29"/>
      <c r="J217" s="29"/>
      <c r="K217" s="29"/>
      <c r="L217" s="29"/>
    </row>
    <row r="218" spans="3:12" s="3" customFormat="1" x14ac:dyDescent="0.2">
      <c r="C218" s="29"/>
      <c r="D218" s="30"/>
      <c r="E218" s="29"/>
      <c r="F218" s="29"/>
      <c r="G218" s="29"/>
      <c r="H218" s="29"/>
      <c r="I218" s="29"/>
      <c r="J218" s="29"/>
      <c r="K218" s="29"/>
      <c r="L218" s="29"/>
    </row>
    <row r="219" spans="3:12" s="3" customFormat="1" x14ac:dyDescent="0.2">
      <c r="C219" s="29"/>
      <c r="D219" s="30"/>
      <c r="E219" s="29"/>
      <c r="F219" s="29"/>
      <c r="G219" s="29"/>
      <c r="H219" s="29"/>
      <c r="I219" s="29"/>
      <c r="J219" s="29"/>
      <c r="K219" s="29"/>
      <c r="L219" s="29"/>
    </row>
  </sheetData>
  <sheetProtection algorithmName="SHA-512" hashValue="A1G3Q70osrXLVofq+jyccIxiwh21/VAucsUVACRNWCHpi/TWrOi6BqBrpaf51kGYKjN/ZrO6wOKwZUsMK4g5iA==" saltValue="ejLIQHcGPLoXBeff2tNeUA==" spinCount="100000" sheet="1" objects="1" scenarios="1"/>
  <mergeCells count="19">
    <mergeCell ref="F6:G6"/>
    <mergeCell ref="B7:G7"/>
    <mergeCell ref="B14:B50"/>
    <mergeCell ref="C14:E14"/>
    <mergeCell ref="C51:E51"/>
    <mergeCell ref="B51:B88"/>
    <mergeCell ref="C2:G2"/>
    <mergeCell ref="D4:E4"/>
    <mergeCell ref="F4:G4"/>
    <mergeCell ref="D5:E5"/>
    <mergeCell ref="F5:G5"/>
    <mergeCell ref="C89:E89"/>
    <mergeCell ref="C122:E122"/>
    <mergeCell ref="B122:B157"/>
    <mergeCell ref="C3:E3"/>
    <mergeCell ref="B158:B172"/>
    <mergeCell ref="C158:E158"/>
    <mergeCell ref="D6:E6"/>
    <mergeCell ref="B89:B121"/>
  </mergeCells>
  <hyperlinks>
    <hyperlink ref="F5:G5" r:id="rId1" display="Скачать" xr:uid="{00000000-0004-0000-0000-000002000000}"/>
    <hyperlink ref="F6:G6" r:id="rId2" display="Отправить" xr:uid="{00000000-0004-0000-0000-000003000000}"/>
    <hyperlink ref="B12" location="'Литые фитинги ПЭ'!A165" display="Заглушки ПНД литые SDR 11/17 " xr:uid="{00000000-0004-0000-0000-000008000000}"/>
    <hyperlink ref="C3:E3" r:id="rId3" display="Оставьте заявку через сайт Online" xr:uid="{0E6DB858-2197-44F4-A286-9048542F7A0C}"/>
    <hyperlink ref="D4:E4" r:id="rId4" display="www.tattrub.ru" xr:uid="{A213363C-0E77-45E3-BD21-58B6F79C59E9}"/>
    <hyperlink ref="B8" location="'Литые фитинги ПЭ'!A35" display="Втулки ПНД литые удлиненные  SDR 11/17 " xr:uid="{E16A4CCA-4A73-41AB-AD88-1B1ACE7CEC49}"/>
    <hyperlink ref="B9" location="'Литые фитинги ПЭ'!A66" display="Отводы ПНД литые на 45гр/95гр SDR 11/17 " xr:uid="{5885CFC4-1B67-4892-A65A-5A2C4A9A1BB0}"/>
    <hyperlink ref="B10" location="'Литые фитинги ПЭ'!A105" display="Тройники ПНД литые равнопроходные/неравнопроходные SDR 11/17 " xr:uid="{13723C96-00D6-4F2D-8342-DA65FB6827BA}"/>
    <hyperlink ref="B11" location="'Литые фитинги ПЭ'!A143" display="Переходы ПНД литые SDR 11/17 " xr:uid="{2EDC2163-8B72-489E-854B-1BDBB596143A}"/>
  </hyperlinks>
  <pageMargins left="0.7" right="0.7" top="0.75" bottom="0.75" header="0.3" footer="0.3"/>
  <pageSetup paperSize="9" scale="43" fitToHeight="0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Литые фитинги ПЭ</vt:lpstr>
      <vt:lpstr>'Литые фитинги ПЭ'!Область_печати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МаратС</dc:creator>
  <cp:lastModifiedBy>user</cp:lastModifiedBy>
  <dcterms:created xsi:type="dcterms:W3CDTF">2022-05-11T12:25:38Z</dcterms:created>
  <dcterms:modified xsi:type="dcterms:W3CDTF">2023-05-16T12:42:42Z</dcterms:modified>
</cp:coreProperties>
</file>