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овая ЛИЧНАЯ ПАПКА\11. САЙТЫ\Таттруб\"/>
    </mc:Choice>
  </mc:AlternateContent>
  <xr:revisionPtr revIDLastSave="0" documentId="13_ncr:1_{1DAFBCDC-F139-4129-9C2B-0044129D938F}" xr6:coauthVersionLast="47" xr6:coauthVersionMax="47" xr10:uidLastSave="{00000000-0000-0000-0000-000000000000}"/>
  <workbookProtection workbookAlgorithmName="SHA-512" workbookHashValue="u9o4J9GxByMujofukAxR5X8o1nTZyhgBQ3SH0op9QWPbBuiMjgO6vLcQzbt5pKvN8HgGUMrx1XCT2H+RztrGSg==" workbookSaltValue="cNVnpmnq5xsOrelGiZsaJQ==" workbookSpinCount="100000" lockStructure="1"/>
  <bookViews>
    <workbookView xWindow="-120" yWindow="-120" windowWidth="29040" windowHeight="15840" xr2:uid="{00000000-000D-0000-FFFF-FFFF00000000}"/>
  </bookViews>
  <sheets>
    <sheet name="Прайс сегментные фитинги" sheetId="4" r:id="rId1"/>
    <sheet name="Цены Прайс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7" i="4" l="1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16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199" i="4"/>
  <c r="E204" i="4"/>
  <c r="F204" i="4"/>
  <c r="G204" i="4"/>
  <c r="H204" i="4"/>
  <c r="E205" i="4"/>
  <c r="F205" i="4"/>
  <c r="G205" i="4"/>
  <c r="H205" i="4"/>
  <c r="E206" i="4"/>
  <c r="F206" i="4"/>
  <c r="G206" i="4"/>
  <c r="H206" i="4"/>
  <c r="E207" i="4"/>
  <c r="F207" i="4"/>
  <c r="G207" i="4"/>
  <c r="H207" i="4"/>
  <c r="E208" i="4"/>
  <c r="F208" i="4"/>
  <c r="G208" i="4"/>
  <c r="H208" i="4"/>
  <c r="E209" i="4"/>
  <c r="F209" i="4"/>
  <c r="G209" i="4"/>
  <c r="H209" i="4"/>
  <c r="E210" i="4"/>
  <c r="F210" i="4"/>
  <c r="G210" i="4"/>
  <c r="H210" i="4"/>
  <c r="E211" i="4"/>
  <c r="F211" i="4"/>
  <c r="G211" i="4"/>
  <c r="H211" i="4"/>
  <c r="E212" i="4"/>
  <c r="F212" i="4"/>
  <c r="G212" i="4"/>
  <c r="H212" i="4"/>
  <c r="E213" i="4"/>
  <c r="F213" i="4"/>
  <c r="G213" i="4"/>
  <c r="H213" i="4"/>
  <c r="H203" i="4"/>
  <c r="G203" i="4"/>
  <c r="F203" i="4"/>
  <c r="E203" i="4"/>
  <c r="H202" i="4"/>
  <c r="G202" i="4"/>
  <c r="F202" i="4"/>
  <c r="E202" i="4"/>
  <c r="H201" i="4"/>
  <c r="G201" i="4"/>
  <c r="F201" i="4"/>
  <c r="E201" i="4"/>
  <c r="H200" i="4"/>
  <c r="G200" i="4"/>
  <c r="F200" i="4"/>
  <c r="E200" i="4"/>
  <c r="H199" i="4"/>
  <c r="G199" i="4"/>
  <c r="F199" i="4"/>
  <c r="E199" i="4"/>
  <c r="D183" i="4"/>
  <c r="E183" i="4"/>
  <c r="F183" i="4"/>
  <c r="G183" i="4"/>
  <c r="D184" i="4"/>
  <c r="E184" i="4"/>
  <c r="F184" i="4"/>
  <c r="G184" i="4"/>
  <c r="D185" i="4"/>
  <c r="E185" i="4"/>
  <c r="F185" i="4"/>
  <c r="G185" i="4"/>
  <c r="D186" i="4"/>
  <c r="E186" i="4"/>
  <c r="F186" i="4"/>
  <c r="G186" i="4"/>
  <c r="D187" i="4"/>
  <c r="E187" i="4"/>
  <c r="F187" i="4"/>
  <c r="G187" i="4"/>
  <c r="D188" i="4"/>
  <c r="E188" i="4"/>
  <c r="F188" i="4"/>
  <c r="G188" i="4"/>
  <c r="D189" i="4"/>
  <c r="E189" i="4"/>
  <c r="F189" i="4"/>
  <c r="G189" i="4"/>
  <c r="D190" i="4"/>
  <c r="E190" i="4"/>
  <c r="F190" i="4"/>
  <c r="G190" i="4"/>
  <c r="D191" i="4"/>
  <c r="E191" i="4"/>
  <c r="F191" i="4"/>
  <c r="G191" i="4"/>
  <c r="D192" i="4"/>
  <c r="E192" i="4"/>
  <c r="F192" i="4"/>
  <c r="G192" i="4"/>
  <c r="D193" i="4"/>
  <c r="E193" i="4"/>
  <c r="F193" i="4"/>
  <c r="G193" i="4"/>
  <c r="D194" i="4"/>
  <c r="E194" i="4"/>
  <c r="F194" i="4"/>
  <c r="G194" i="4"/>
  <c r="D195" i="4"/>
  <c r="E195" i="4"/>
  <c r="F195" i="4"/>
  <c r="G195" i="4"/>
  <c r="D196" i="4"/>
  <c r="E196" i="4"/>
  <c r="F196" i="4"/>
  <c r="G196" i="4"/>
  <c r="G182" i="4"/>
  <c r="F182" i="4"/>
  <c r="E182" i="4"/>
  <c r="D182" i="4"/>
  <c r="G181" i="4"/>
  <c r="F181" i="4"/>
  <c r="E181" i="4"/>
  <c r="D181" i="4"/>
  <c r="G180" i="4"/>
  <c r="F180" i="4"/>
  <c r="E180" i="4"/>
  <c r="D180" i="4"/>
  <c r="G179" i="4"/>
  <c r="F179" i="4"/>
  <c r="E179" i="4"/>
  <c r="D179" i="4"/>
  <c r="G178" i="4"/>
  <c r="F178" i="4"/>
  <c r="E178" i="4"/>
  <c r="D178" i="4"/>
  <c r="G177" i="4"/>
  <c r="F177" i="4"/>
  <c r="E177" i="4"/>
  <c r="D177" i="4"/>
  <c r="G176" i="4"/>
  <c r="F176" i="4"/>
  <c r="E176" i="4"/>
  <c r="D176" i="4"/>
  <c r="G175" i="4"/>
  <c r="F175" i="4"/>
  <c r="E175" i="4"/>
  <c r="D175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D155" i="4"/>
  <c r="E155" i="4"/>
  <c r="F155" i="4"/>
  <c r="G155" i="4"/>
  <c r="D156" i="4"/>
  <c r="E156" i="4"/>
  <c r="F156" i="4"/>
  <c r="G156" i="4"/>
  <c r="D157" i="4"/>
  <c r="E157" i="4"/>
  <c r="F157" i="4"/>
  <c r="G157" i="4"/>
  <c r="D158" i="4"/>
  <c r="E158" i="4"/>
  <c r="F158" i="4"/>
  <c r="G158" i="4"/>
  <c r="D159" i="4"/>
  <c r="E159" i="4"/>
  <c r="F159" i="4"/>
  <c r="G159" i="4"/>
  <c r="D160" i="4"/>
  <c r="E160" i="4"/>
  <c r="F160" i="4"/>
  <c r="G160" i="4"/>
  <c r="D161" i="4"/>
  <c r="E161" i="4"/>
  <c r="F161" i="4"/>
  <c r="G161" i="4"/>
  <c r="D162" i="4"/>
  <c r="E162" i="4"/>
  <c r="F162" i="4"/>
  <c r="G162" i="4"/>
  <c r="D163" i="4"/>
  <c r="E163" i="4"/>
  <c r="F163" i="4"/>
  <c r="G163" i="4"/>
  <c r="D164" i="4"/>
  <c r="E164" i="4"/>
  <c r="F164" i="4"/>
  <c r="G164" i="4"/>
  <c r="D165" i="4"/>
  <c r="E165" i="4"/>
  <c r="F165" i="4"/>
  <c r="G165" i="4"/>
  <c r="D166" i="4"/>
  <c r="E166" i="4"/>
  <c r="F166" i="4"/>
  <c r="G166" i="4"/>
  <c r="D167" i="4"/>
  <c r="E167" i="4"/>
  <c r="F167" i="4"/>
  <c r="G167" i="4"/>
  <c r="D168" i="4"/>
  <c r="E168" i="4"/>
  <c r="F168" i="4"/>
  <c r="G168" i="4"/>
  <c r="D169" i="4"/>
  <c r="E169" i="4"/>
  <c r="F169" i="4"/>
  <c r="G169" i="4"/>
  <c r="D170" i="4"/>
  <c r="E170" i="4"/>
  <c r="F170" i="4"/>
  <c r="G170" i="4"/>
  <c r="D171" i="4"/>
  <c r="E171" i="4"/>
  <c r="F171" i="4"/>
  <c r="G171" i="4"/>
  <c r="D172" i="4"/>
  <c r="E172" i="4"/>
  <c r="F172" i="4"/>
  <c r="G172" i="4"/>
  <c r="G154" i="4"/>
  <c r="F154" i="4"/>
  <c r="E154" i="4"/>
  <c r="D154" i="4"/>
  <c r="G153" i="4"/>
  <c r="F153" i="4"/>
  <c r="E153" i="4"/>
  <c r="D153" i="4"/>
  <c r="G152" i="4"/>
  <c r="F152" i="4"/>
  <c r="E152" i="4"/>
  <c r="D152" i="4"/>
  <c r="G151" i="4"/>
  <c r="F151" i="4"/>
  <c r="E151" i="4"/>
  <c r="D151" i="4"/>
  <c r="G150" i="4"/>
  <c r="F150" i="4"/>
  <c r="E150" i="4"/>
  <c r="D150" i="4"/>
  <c r="I137" i="4"/>
  <c r="J137" i="4"/>
  <c r="K137" i="4"/>
  <c r="L137" i="4"/>
  <c r="I138" i="4"/>
  <c r="J138" i="4"/>
  <c r="K138" i="4"/>
  <c r="L138" i="4"/>
  <c r="I139" i="4"/>
  <c r="J139" i="4"/>
  <c r="K139" i="4"/>
  <c r="L139" i="4"/>
  <c r="I140" i="4"/>
  <c r="J140" i="4"/>
  <c r="K140" i="4"/>
  <c r="L140" i="4"/>
  <c r="I141" i="4"/>
  <c r="J141" i="4"/>
  <c r="K141" i="4"/>
  <c r="L141" i="4"/>
  <c r="I142" i="4"/>
  <c r="J142" i="4"/>
  <c r="K142" i="4"/>
  <c r="L142" i="4"/>
  <c r="I143" i="4"/>
  <c r="J143" i="4"/>
  <c r="K143" i="4"/>
  <c r="L143" i="4"/>
  <c r="I144" i="4"/>
  <c r="J144" i="4"/>
  <c r="K144" i="4"/>
  <c r="L144" i="4"/>
  <c r="I145" i="4"/>
  <c r="J145" i="4"/>
  <c r="K145" i="4"/>
  <c r="L145" i="4"/>
  <c r="L136" i="4"/>
  <c r="K136" i="4"/>
  <c r="J136" i="4"/>
  <c r="I136" i="4"/>
  <c r="L135" i="4"/>
  <c r="K135" i="4"/>
  <c r="J135" i="4"/>
  <c r="I135" i="4"/>
  <c r="L134" i="4"/>
  <c r="K134" i="4"/>
  <c r="J134" i="4"/>
  <c r="I134" i="4"/>
  <c r="L133" i="4"/>
  <c r="K133" i="4"/>
  <c r="J133" i="4"/>
  <c r="I133" i="4"/>
  <c r="D137" i="4"/>
  <c r="E137" i="4"/>
  <c r="F137" i="4"/>
  <c r="G137" i="4"/>
  <c r="D138" i="4"/>
  <c r="E138" i="4"/>
  <c r="F138" i="4"/>
  <c r="G138" i="4"/>
  <c r="D139" i="4"/>
  <c r="E139" i="4"/>
  <c r="F139" i="4"/>
  <c r="G139" i="4"/>
  <c r="D140" i="4"/>
  <c r="E140" i="4"/>
  <c r="F140" i="4"/>
  <c r="G140" i="4"/>
  <c r="D141" i="4"/>
  <c r="E141" i="4"/>
  <c r="F141" i="4"/>
  <c r="G141" i="4"/>
  <c r="D142" i="4"/>
  <c r="E142" i="4"/>
  <c r="F142" i="4"/>
  <c r="G142" i="4"/>
  <c r="D143" i="4"/>
  <c r="E143" i="4"/>
  <c r="F143" i="4"/>
  <c r="G143" i="4"/>
  <c r="D144" i="4"/>
  <c r="E144" i="4"/>
  <c r="F144" i="4"/>
  <c r="G144" i="4"/>
  <c r="D145" i="4"/>
  <c r="E145" i="4"/>
  <c r="F145" i="4"/>
  <c r="G145" i="4"/>
  <c r="D146" i="4"/>
  <c r="E146" i="4"/>
  <c r="F146" i="4"/>
  <c r="G146" i="4"/>
  <c r="D147" i="4"/>
  <c r="E147" i="4"/>
  <c r="F147" i="4"/>
  <c r="G147" i="4"/>
  <c r="G136" i="4"/>
  <c r="F136" i="4"/>
  <c r="E136" i="4"/>
  <c r="D136" i="4"/>
  <c r="G135" i="4"/>
  <c r="F135" i="4"/>
  <c r="E135" i="4"/>
  <c r="D135" i="4"/>
  <c r="G134" i="4"/>
  <c r="F134" i="4"/>
  <c r="E134" i="4"/>
  <c r="D134" i="4"/>
  <c r="G133" i="4"/>
  <c r="F133" i="4"/>
  <c r="E133" i="4"/>
  <c r="D133" i="4"/>
  <c r="D128" i="4"/>
  <c r="E128" i="4"/>
  <c r="F128" i="4"/>
  <c r="G128" i="4"/>
  <c r="D129" i="4"/>
  <c r="E129" i="4"/>
  <c r="F129" i="4"/>
  <c r="G129" i="4"/>
  <c r="D130" i="4"/>
  <c r="E130" i="4"/>
  <c r="F130" i="4"/>
  <c r="G130" i="4"/>
  <c r="G127" i="4"/>
  <c r="F127" i="4"/>
  <c r="E127" i="4"/>
  <c r="D127" i="4"/>
  <c r="G126" i="4"/>
  <c r="F126" i="4"/>
  <c r="E126" i="4"/>
  <c r="D126" i="4"/>
  <c r="G125" i="4"/>
  <c r="F125" i="4"/>
  <c r="E125" i="4"/>
  <c r="D125" i="4"/>
  <c r="G124" i="4"/>
  <c r="F124" i="4"/>
  <c r="E124" i="4"/>
  <c r="D124" i="4"/>
  <c r="G123" i="4"/>
  <c r="F123" i="4"/>
  <c r="E123" i="4"/>
  <c r="D123" i="4"/>
  <c r="G122" i="4"/>
  <c r="F122" i="4"/>
  <c r="E122" i="4"/>
  <c r="D122" i="4"/>
  <c r="G121" i="4"/>
  <c r="F121" i="4"/>
  <c r="E121" i="4"/>
  <c r="D121" i="4"/>
  <c r="G120" i="4"/>
  <c r="F120" i="4"/>
  <c r="E120" i="4"/>
  <c r="D120" i="4"/>
  <c r="G119" i="4"/>
  <c r="F119" i="4"/>
  <c r="E119" i="4"/>
  <c r="D119" i="4"/>
  <c r="G118" i="4"/>
  <c r="F118" i="4"/>
  <c r="E118" i="4"/>
  <c r="D118" i="4"/>
  <c r="G117" i="4"/>
  <c r="F117" i="4"/>
  <c r="E117" i="4"/>
  <c r="D117" i="4"/>
  <c r="G116" i="4"/>
  <c r="F116" i="4"/>
  <c r="E116" i="4"/>
  <c r="D116" i="4"/>
  <c r="G115" i="4"/>
  <c r="F115" i="4"/>
  <c r="E115" i="4"/>
  <c r="D115" i="4"/>
  <c r="D98" i="4"/>
  <c r="E98" i="4"/>
  <c r="F98" i="4"/>
  <c r="G98" i="4"/>
  <c r="H98" i="4"/>
  <c r="D99" i="4"/>
  <c r="E99" i="4"/>
  <c r="F99" i="4"/>
  <c r="G99" i="4"/>
  <c r="H99" i="4"/>
  <c r="D100" i="4"/>
  <c r="E100" i="4"/>
  <c r="F100" i="4"/>
  <c r="G100" i="4"/>
  <c r="H100" i="4"/>
  <c r="D101" i="4"/>
  <c r="E101" i="4"/>
  <c r="F101" i="4"/>
  <c r="G101" i="4"/>
  <c r="H101" i="4"/>
  <c r="D102" i="4"/>
  <c r="E102" i="4"/>
  <c r="F102" i="4"/>
  <c r="G102" i="4"/>
  <c r="H102" i="4"/>
  <c r="D103" i="4"/>
  <c r="E103" i="4"/>
  <c r="F103" i="4"/>
  <c r="G103" i="4"/>
  <c r="H103" i="4"/>
  <c r="D104" i="4"/>
  <c r="E104" i="4"/>
  <c r="F104" i="4"/>
  <c r="G104" i="4"/>
  <c r="H104" i="4"/>
  <c r="D105" i="4"/>
  <c r="E105" i="4"/>
  <c r="F105" i="4"/>
  <c r="G105" i="4"/>
  <c r="H105" i="4"/>
  <c r="D106" i="4"/>
  <c r="E106" i="4"/>
  <c r="F106" i="4"/>
  <c r="G106" i="4"/>
  <c r="H106" i="4"/>
  <c r="D107" i="4"/>
  <c r="E107" i="4"/>
  <c r="F107" i="4"/>
  <c r="G107" i="4"/>
  <c r="H107" i="4"/>
  <c r="D108" i="4"/>
  <c r="E108" i="4"/>
  <c r="F108" i="4"/>
  <c r="G108" i="4"/>
  <c r="H108" i="4"/>
  <c r="D109" i="4"/>
  <c r="E109" i="4"/>
  <c r="F109" i="4"/>
  <c r="G109" i="4"/>
  <c r="H109" i="4"/>
  <c r="D110" i="4"/>
  <c r="E110" i="4"/>
  <c r="F110" i="4"/>
  <c r="G110" i="4"/>
  <c r="H110" i="4"/>
  <c r="D111" i="4"/>
  <c r="E111" i="4"/>
  <c r="F111" i="4"/>
  <c r="G111" i="4"/>
  <c r="H111" i="4"/>
  <c r="D112" i="4"/>
  <c r="E112" i="4"/>
  <c r="F112" i="4"/>
  <c r="G112" i="4"/>
  <c r="H112" i="4"/>
  <c r="H90" i="4"/>
  <c r="H91" i="4"/>
  <c r="H92" i="4"/>
  <c r="H93" i="4"/>
  <c r="H94" i="4"/>
  <c r="H95" i="4"/>
  <c r="H96" i="4"/>
  <c r="H97" i="4"/>
  <c r="G97" i="4"/>
  <c r="F97" i="4"/>
  <c r="E97" i="4"/>
  <c r="D97" i="4"/>
  <c r="G96" i="4"/>
  <c r="F96" i="4"/>
  <c r="E96" i="4"/>
  <c r="D96" i="4"/>
  <c r="G95" i="4"/>
  <c r="F95" i="4"/>
  <c r="E95" i="4"/>
  <c r="D95" i="4"/>
  <c r="G94" i="4"/>
  <c r="F94" i="4"/>
  <c r="E94" i="4"/>
  <c r="D94" i="4"/>
  <c r="G93" i="4"/>
  <c r="F93" i="4"/>
  <c r="E93" i="4"/>
  <c r="D93" i="4"/>
  <c r="G92" i="4"/>
  <c r="F92" i="4"/>
  <c r="E92" i="4"/>
  <c r="D92" i="4"/>
  <c r="G91" i="4"/>
  <c r="F91" i="4"/>
  <c r="E91" i="4"/>
  <c r="D91" i="4"/>
  <c r="G90" i="4"/>
  <c r="F90" i="4"/>
  <c r="E90" i="4"/>
  <c r="D90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E81" i="4"/>
  <c r="F81" i="4"/>
  <c r="G81" i="4"/>
  <c r="H81" i="4"/>
  <c r="E82" i="4"/>
  <c r="F82" i="4"/>
  <c r="G82" i="4"/>
  <c r="H82" i="4"/>
  <c r="E83" i="4"/>
  <c r="F83" i="4"/>
  <c r="G83" i="4"/>
  <c r="H83" i="4"/>
  <c r="E84" i="4"/>
  <c r="F84" i="4"/>
  <c r="G84" i="4"/>
  <c r="H84" i="4"/>
  <c r="E85" i="4"/>
  <c r="F85" i="4"/>
  <c r="G85" i="4"/>
  <c r="H85" i="4"/>
  <c r="E86" i="4"/>
  <c r="F86" i="4"/>
  <c r="G86" i="4"/>
  <c r="H86" i="4"/>
  <c r="E87" i="4"/>
  <c r="F87" i="4"/>
  <c r="G87" i="4"/>
  <c r="H87" i="4"/>
  <c r="H80" i="4"/>
  <c r="G80" i="4"/>
  <c r="F80" i="4"/>
  <c r="E80" i="4"/>
  <c r="H79" i="4"/>
  <c r="G79" i="4"/>
  <c r="F79" i="4"/>
  <c r="E79" i="4"/>
  <c r="H78" i="4"/>
  <c r="G78" i="4"/>
  <c r="F78" i="4"/>
  <c r="E78" i="4"/>
  <c r="H77" i="4"/>
  <c r="G77" i="4"/>
  <c r="F77" i="4"/>
  <c r="E77" i="4"/>
  <c r="H76" i="4"/>
  <c r="G76" i="4"/>
  <c r="F76" i="4"/>
  <c r="E76" i="4"/>
  <c r="H75" i="4"/>
  <c r="G75" i="4"/>
  <c r="F75" i="4"/>
  <c r="E75" i="4"/>
  <c r="H74" i="4"/>
  <c r="G74" i="4"/>
  <c r="F74" i="4"/>
  <c r="E74" i="4"/>
  <c r="H73" i="4"/>
  <c r="G73" i="4"/>
  <c r="F73" i="4"/>
  <c r="E73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P51" i="4"/>
  <c r="P50" i="4"/>
  <c r="P49" i="4"/>
  <c r="P48" i="4"/>
  <c r="P47" i="4"/>
  <c r="P46" i="4"/>
  <c r="O70" i="4"/>
  <c r="N70" i="4"/>
  <c r="M70" i="4"/>
  <c r="L70" i="4"/>
  <c r="O69" i="4"/>
  <c r="N69" i="4"/>
  <c r="M69" i="4"/>
  <c r="L69" i="4"/>
  <c r="O68" i="4"/>
  <c r="N68" i="4"/>
  <c r="M68" i="4"/>
  <c r="L68" i="4"/>
  <c r="O67" i="4"/>
  <c r="N67" i="4"/>
  <c r="M67" i="4"/>
  <c r="L67" i="4"/>
  <c r="O66" i="4"/>
  <c r="N66" i="4"/>
  <c r="M66" i="4"/>
  <c r="L66" i="4"/>
  <c r="O65" i="4"/>
  <c r="N65" i="4"/>
  <c r="M65" i="4"/>
  <c r="L65" i="4"/>
  <c r="O64" i="4"/>
  <c r="N64" i="4"/>
  <c r="M64" i="4"/>
  <c r="L64" i="4"/>
  <c r="O63" i="4"/>
  <c r="N63" i="4"/>
  <c r="M63" i="4"/>
  <c r="L63" i="4"/>
  <c r="O62" i="4"/>
  <c r="N62" i="4"/>
  <c r="M62" i="4"/>
  <c r="L62" i="4"/>
  <c r="O61" i="4"/>
  <c r="N61" i="4"/>
  <c r="M61" i="4"/>
  <c r="L61" i="4"/>
  <c r="O60" i="4"/>
  <c r="N60" i="4"/>
  <c r="M60" i="4"/>
  <c r="L60" i="4"/>
  <c r="O59" i="4"/>
  <c r="N59" i="4"/>
  <c r="M59" i="4"/>
  <c r="L59" i="4"/>
  <c r="O58" i="4"/>
  <c r="N58" i="4"/>
  <c r="M58" i="4"/>
  <c r="L58" i="4"/>
  <c r="O57" i="4"/>
  <c r="N57" i="4"/>
  <c r="M57" i="4"/>
  <c r="L57" i="4"/>
  <c r="O56" i="4"/>
  <c r="N56" i="4"/>
  <c r="M56" i="4"/>
  <c r="L56" i="4"/>
  <c r="O55" i="4"/>
  <c r="N55" i="4"/>
  <c r="M55" i="4"/>
  <c r="L55" i="4"/>
  <c r="O54" i="4"/>
  <c r="N54" i="4"/>
  <c r="M54" i="4"/>
  <c r="L54" i="4"/>
  <c r="O53" i="4"/>
  <c r="N53" i="4"/>
  <c r="M53" i="4"/>
  <c r="L53" i="4"/>
  <c r="O52" i="4"/>
  <c r="N52" i="4"/>
  <c r="M52" i="4"/>
  <c r="L52" i="4"/>
  <c r="O51" i="4"/>
  <c r="N51" i="4"/>
  <c r="M51" i="4"/>
  <c r="L51" i="4"/>
  <c r="O50" i="4"/>
  <c r="N50" i="4"/>
  <c r="M50" i="4"/>
  <c r="L50" i="4"/>
  <c r="O49" i="4"/>
  <c r="N49" i="4"/>
  <c r="M49" i="4"/>
  <c r="L49" i="4"/>
  <c r="O48" i="4"/>
  <c r="N48" i="4"/>
  <c r="M48" i="4"/>
  <c r="L48" i="4"/>
  <c r="O47" i="4"/>
  <c r="N47" i="4"/>
  <c r="M47" i="4"/>
  <c r="L47" i="4"/>
  <c r="O46" i="4"/>
  <c r="N46" i="4"/>
  <c r="M46" i="4"/>
  <c r="L46" i="4"/>
  <c r="H46" i="4"/>
  <c r="I46" i="4"/>
  <c r="H47" i="4"/>
  <c r="I47" i="4"/>
  <c r="H48" i="4"/>
  <c r="I48" i="4"/>
  <c r="H49" i="4"/>
  <c r="I49" i="4"/>
  <c r="H50" i="4"/>
  <c r="I50" i="4"/>
  <c r="H51" i="4"/>
  <c r="I51" i="4"/>
  <c r="H52" i="4"/>
  <c r="I52" i="4"/>
  <c r="H53" i="4"/>
  <c r="I53" i="4"/>
  <c r="H54" i="4"/>
  <c r="I54" i="4"/>
  <c r="H55" i="4"/>
  <c r="I55" i="4"/>
  <c r="H56" i="4"/>
  <c r="I56" i="4"/>
  <c r="H57" i="4"/>
  <c r="I57" i="4"/>
  <c r="H58" i="4"/>
  <c r="I58" i="4"/>
  <c r="H59" i="4"/>
  <c r="I59" i="4"/>
  <c r="H60" i="4"/>
  <c r="I60" i="4"/>
  <c r="H61" i="4"/>
  <c r="I61" i="4"/>
  <c r="H62" i="4"/>
  <c r="I62" i="4"/>
  <c r="H63" i="4"/>
  <c r="I63" i="4"/>
  <c r="H64" i="4"/>
  <c r="I64" i="4"/>
  <c r="H65" i="4"/>
  <c r="I65" i="4"/>
  <c r="H66" i="4"/>
  <c r="I66" i="4"/>
  <c r="H67" i="4"/>
  <c r="I67" i="4"/>
  <c r="H68" i="4"/>
  <c r="I68" i="4"/>
  <c r="H69" i="4"/>
  <c r="I69" i="4"/>
  <c r="H70" i="4"/>
  <c r="I70" i="4"/>
  <c r="E50" i="4"/>
  <c r="F50" i="4"/>
  <c r="G50" i="4"/>
  <c r="E51" i="4"/>
  <c r="F51" i="4"/>
  <c r="G51" i="4"/>
  <c r="E52" i="4"/>
  <c r="F52" i="4"/>
  <c r="G52" i="4"/>
  <c r="E53" i="4"/>
  <c r="F53" i="4"/>
  <c r="G53" i="4"/>
  <c r="E54" i="4"/>
  <c r="F54" i="4"/>
  <c r="G54" i="4"/>
  <c r="E55" i="4"/>
  <c r="F55" i="4"/>
  <c r="G55" i="4"/>
  <c r="E56" i="4"/>
  <c r="F56" i="4"/>
  <c r="G56" i="4"/>
  <c r="E57" i="4"/>
  <c r="F57" i="4"/>
  <c r="G57" i="4"/>
  <c r="E58" i="4"/>
  <c r="F58" i="4"/>
  <c r="G58" i="4"/>
  <c r="E59" i="4"/>
  <c r="F59" i="4"/>
  <c r="G59" i="4"/>
  <c r="E60" i="4"/>
  <c r="F60" i="4"/>
  <c r="G60" i="4"/>
  <c r="E61" i="4"/>
  <c r="F61" i="4"/>
  <c r="G61" i="4"/>
  <c r="E62" i="4"/>
  <c r="F62" i="4"/>
  <c r="G62" i="4"/>
  <c r="E63" i="4"/>
  <c r="F63" i="4"/>
  <c r="G63" i="4"/>
  <c r="E64" i="4"/>
  <c r="F64" i="4"/>
  <c r="G64" i="4"/>
  <c r="E65" i="4"/>
  <c r="F65" i="4"/>
  <c r="G65" i="4"/>
  <c r="E66" i="4"/>
  <c r="F66" i="4"/>
  <c r="G66" i="4"/>
  <c r="E67" i="4"/>
  <c r="F67" i="4"/>
  <c r="G67" i="4"/>
  <c r="E68" i="4"/>
  <c r="F68" i="4"/>
  <c r="G68" i="4"/>
  <c r="E69" i="4"/>
  <c r="F69" i="4"/>
  <c r="G69" i="4"/>
  <c r="E70" i="4"/>
  <c r="F70" i="4"/>
  <c r="G70" i="4"/>
  <c r="G49" i="4"/>
  <c r="F49" i="4"/>
  <c r="E49" i="4"/>
  <c r="G48" i="4"/>
  <c r="F48" i="4"/>
  <c r="E48" i="4"/>
  <c r="G47" i="4"/>
  <c r="F47" i="4"/>
  <c r="E47" i="4"/>
  <c r="G46" i="4"/>
  <c r="F46" i="4"/>
  <c r="E46" i="4"/>
  <c r="E20" i="4"/>
  <c r="F20" i="4"/>
  <c r="G20" i="4"/>
  <c r="H20" i="4"/>
  <c r="I20" i="4"/>
  <c r="E21" i="4"/>
  <c r="F21" i="4"/>
  <c r="G21" i="4"/>
  <c r="H21" i="4"/>
  <c r="I21" i="4"/>
  <c r="E22" i="4"/>
  <c r="F22" i="4"/>
  <c r="G22" i="4"/>
  <c r="H22" i="4"/>
  <c r="I22" i="4"/>
  <c r="E23" i="4"/>
  <c r="F23" i="4"/>
  <c r="G23" i="4"/>
  <c r="H23" i="4"/>
  <c r="I23" i="4"/>
  <c r="E24" i="4"/>
  <c r="F24" i="4"/>
  <c r="G24" i="4"/>
  <c r="H24" i="4"/>
  <c r="I24" i="4"/>
  <c r="E25" i="4"/>
  <c r="F25" i="4"/>
  <c r="G25" i="4"/>
  <c r="H25" i="4"/>
  <c r="I25" i="4"/>
  <c r="E26" i="4"/>
  <c r="F26" i="4"/>
  <c r="G26" i="4"/>
  <c r="H26" i="4"/>
  <c r="I26" i="4"/>
  <c r="E27" i="4"/>
  <c r="F27" i="4"/>
  <c r="G27" i="4"/>
  <c r="H27" i="4"/>
  <c r="I27" i="4"/>
  <c r="E28" i="4"/>
  <c r="F28" i="4"/>
  <c r="G28" i="4"/>
  <c r="H28" i="4"/>
  <c r="I28" i="4"/>
  <c r="E29" i="4"/>
  <c r="F29" i="4"/>
  <c r="G29" i="4"/>
  <c r="H29" i="4"/>
  <c r="I29" i="4"/>
  <c r="E30" i="4"/>
  <c r="F30" i="4"/>
  <c r="G30" i="4"/>
  <c r="H30" i="4"/>
  <c r="I30" i="4"/>
  <c r="E31" i="4"/>
  <c r="F31" i="4"/>
  <c r="G31" i="4"/>
  <c r="H31" i="4"/>
  <c r="I31" i="4"/>
  <c r="E32" i="4"/>
  <c r="F32" i="4"/>
  <c r="G32" i="4"/>
  <c r="H32" i="4"/>
  <c r="I32" i="4"/>
  <c r="E33" i="4"/>
  <c r="F33" i="4"/>
  <c r="G33" i="4"/>
  <c r="H33" i="4"/>
  <c r="I33" i="4"/>
  <c r="E34" i="4"/>
  <c r="F34" i="4"/>
  <c r="G34" i="4"/>
  <c r="H34" i="4"/>
  <c r="I34" i="4"/>
  <c r="E35" i="4"/>
  <c r="F35" i="4"/>
  <c r="G35" i="4"/>
  <c r="H35" i="4"/>
  <c r="I35" i="4"/>
  <c r="E36" i="4"/>
  <c r="F36" i="4"/>
  <c r="G36" i="4"/>
  <c r="H36" i="4"/>
  <c r="I36" i="4"/>
  <c r="E37" i="4"/>
  <c r="F37" i="4"/>
  <c r="G37" i="4"/>
  <c r="H37" i="4"/>
  <c r="I37" i="4"/>
  <c r="E38" i="4"/>
  <c r="F38" i="4"/>
  <c r="G38" i="4"/>
  <c r="H38" i="4"/>
  <c r="I38" i="4"/>
  <c r="E39" i="4"/>
  <c r="F39" i="4"/>
  <c r="G39" i="4"/>
  <c r="H39" i="4"/>
  <c r="I39" i="4"/>
  <c r="E40" i="4"/>
  <c r="F40" i="4"/>
  <c r="G40" i="4"/>
  <c r="H40" i="4"/>
  <c r="I40" i="4"/>
  <c r="E41" i="4"/>
  <c r="F41" i="4"/>
  <c r="G41" i="4"/>
  <c r="H41" i="4"/>
  <c r="I41" i="4"/>
  <c r="E42" i="4"/>
  <c r="F42" i="4"/>
  <c r="G42" i="4"/>
  <c r="H42" i="4"/>
  <c r="I42" i="4"/>
  <c r="E43" i="4"/>
  <c r="F43" i="4"/>
  <c r="G43" i="4"/>
  <c r="H43" i="4"/>
  <c r="I43" i="4"/>
  <c r="H19" i="4"/>
  <c r="I19" i="4"/>
  <c r="G19" i="4"/>
  <c r="F19" i="4"/>
  <c r="E19" i="4"/>
</calcChain>
</file>

<file path=xl/sharedStrings.xml><?xml version="1.0" encoding="utf-8"?>
<sst xmlns="http://schemas.openxmlformats.org/spreadsheetml/2006/main" count="427" uniqueCount="73">
  <si>
    <t>L (мм)</t>
  </si>
  <si>
    <t>SDR 13,6 PN 12,5</t>
  </si>
  <si>
    <t>по запросу</t>
  </si>
  <si>
    <t>315 х 110</t>
  </si>
  <si>
    <t>315 х 160</t>
  </si>
  <si>
    <t>315 х 225</t>
  </si>
  <si>
    <t>400 х 110</t>
  </si>
  <si>
    <t>400 х 160</t>
  </si>
  <si>
    <t>400 х 225</t>
  </si>
  <si>
    <t>400 х 315</t>
  </si>
  <si>
    <t>500 х 110</t>
  </si>
  <si>
    <t>500 х 160</t>
  </si>
  <si>
    <t>500 х 225</t>
  </si>
  <si>
    <t>500 х 315</t>
  </si>
  <si>
    <t>500 х 400</t>
  </si>
  <si>
    <t>630 х 225</t>
  </si>
  <si>
    <t>630 х 315</t>
  </si>
  <si>
    <t>630 х 400</t>
  </si>
  <si>
    <t>630 х 500</t>
  </si>
  <si>
    <t>250 х 110</t>
  </si>
  <si>
    <t>250 х 160</t>
  </si>
  <si>
    <t>250 х 225</t>
  </si>
  <si>
    <t>280 х 110</t>
  </si>
  <si>
    <t>280 х 160</t>
  </si>
  <si>
    <t>280 х 225</t>
  </si>
  <si>
    <t xml:space="preserve">ООО "АТЛАНТ" - производим стыковые сварочные аппараты, фитинги и поставляем полиэтиленовы трубы  </t>
  </si>
  <si>
    <t>www.atlant-tat.com</t>
  </si>
  <si>
    <t>zapros@atlant-tat.com</t>
  </si>
  <si>
    <t>Втулка сварная удлиненная ПЭ100</t>
  </si>
  <si>
    <t>8 (843) 204-11-98</t>
  </si>
  <si>
    <t>Ø, мм</t>
  </si>
  <si>
    <t>Заглушка сварная удлиненная ПЭ100</t>
  </si>
  <si>
    <t>SDR 11 
PN 16</t>
  </si>
  <si>
    <t>SDR 13,6 
PN 12,5</t>
  </si>
  <si>
    <t>SDR 17 
PN 10</t>
  </si>
  <si>
    <t>SDR 21 
PN 8</t>
  </si>
  <si>
    <t>SDR 26 
PN 6</t>
  </si>
  <si>
    <t>Тройник сварной редукционный ПЭ100</t>
  </si>
  <si>
    <t>Тройник сварной равнопроходной</t>
  </si>
  <si>
    <t>Диаметр, мм</t>
  </si>
  <si>
    <t>Тройник сварной 45°-60° Y-образный ПЭ100</t>
  </si>
  <si>
    <t>Крестовина сварная 45° ПЭ100</t>
  </si>
  <si>
    <t>Крестовина сварная ПЭ100</t>
  </si>
  <si>
    <t>SDR 26
 PN 6</t>
  </si>
  <si>
    <t>Отвод сварной 45° - 90° 
3-х сегментный ПЭ100</t>
  </si>
  <si>
    <t>Отвод сварной 5° - 45° 
2-х сегментный ПЭ100</t>
  </si>
  <si>
    <t xml:space="preserve">Переход сварной  ПЭ100 </t>
  </si>
  <si>
    <t>Муфта защитная для прохода ПЭ труб сквозь стену Ж/Б колодца</t>
  </si>
  <si>
    <t>Ø муфты внешний , мм</t>
  </si>
  <si>
    <t>L муфты, мм</t>
  </si>
  <si>
    <t>Цена</t>
  </si>
  <si>
    <t>цены указаны в рублях с НДС</t>
  </si>
  <si>
    <t>Бонус</t>
  </si>
  <si>
    <t>Скачать</t>
  </si>
  <si>
    <t xml:space="preserve">Калькулятор для расчета ПНД труб </t>
  </si>
  <si>
    <t>Øтрубы, мм</t>
  </si>
  <si>
    <t>Крестовина сварная 45° ПЭ 100</t>
  </si>
  <si>
    <t>Крестовина сварная ПЭ 100</t>
  </si>
  <si>
    <t xml:space="preserve">Переход сварной  ПЭ 100 </t>
  </si>
  <si>
    <t>Тройник сварной 45°-60° Y-образный ПЭ 100</t>
  </si>
  <si>
    <t>Тройник сварной редукционный ПЭ 100</t>
  </si>
  <si>
    <t>Втулка сварная удлиненная ПЭ 100</t>
  </si>
  <si>
    <t>СОДЕРЖАНИЕ</t>
  </si>
  <si>
    <t>Отвод сварной 5° - 45° (2-х сегментный) ПЭ 100</t>
  </si>
  <si>
    <t>Отвод сварной 45° - 90° (3-х сегментный) ПЭ 100</t>
  </si>
  <si>
    <t>Отвод сварной 90° (4-х сегментный) ПЭ 100</t>
  </si>
  <si>
    <t>Отвод сварной 90° 
4-х сегментный ПЭ 100</t>
  </si>
  <si>
    <t xml:space="preserve">ПРАЙС
СЕГМЕНТЫНЕ (СВАРНЫЕ) ПНД ФИТИНГИ </t>
  </si>
  <si>
    <t>СКИДКА</t>
  </si>
  <si>
    <r>
      <t>Бонус</t>
    </r>
    <r>
      <rPr>
        <sz val="14"/>
        <color theme="1"/>
        <rFont val="Times New Roman"/>
        <family val="1"/>
        <charset val="204"/>
      </rPr>
      <t xml:space="preserve"> - калькулятор для расчета ПНД труб </t>
    </r>
  </si>
  <si>
    <t>zakaz@tattrub.ru</t>
  </si>
  <si>
    <t>www.tattrub.ru</t>
  </si>
  <si>
    <t>Оставить заявку через сайт Online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</si>
</sst>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-* #,##0\ _₽_-;\-* #,##0\ _₽_-;_-* &quot;-&quot;??\ _₽_-;_-@_-"/>
  </numFmts>
  <fonts count="24" x14ac:knownFonts="1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u/>
      <sz val="10"/>
      <color theme="10"/>
      <name val="Times New Roman"/>
      <charset val="204"/>
    </font>
    <font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99"/>
      <name val="Times New Roman"/>
      <family val="1"/>
      <charset val="204"/>
    </font>
    <font>
      <b/>
      <u/>
      <sz val="14"/>
      <color rgb="FF000099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b/>
      <i/>
      <sz val="12"/>
      <color theme="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b/>
      <u/>
      <sz val="12"/>
      <color theme="10"/>
      <name val="Times New Roman"/>
      <family val="1"/>
      <charset val="204"/>
    </font>
    <font>
      <b/>
      <u/>
      <sz val="14"/>
      <color theme="10"/>
      <name val="Times New Roman"/>
      <family val="1"/>
      <charset val="204"/>
    </font>
    <font>
      <b/>
      <sz val="14"/>
      <color rgb="FF0F239D"/>
      <name val="Times New Roman"/>
      <family val="1"/>
      <charset val="204"/>
    </font>
    <font>
      <b/>
      <u/>
      <sz val="14"/>
      <color rgb="FF0F239D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56CBB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89">
    <xf numFmtId="0" fontId="0" fillId="0" borderId="0" xfId="0" applyAlignment="1">
      <alignment horizontal="left" vertical="top"/>
    </xf>
    <xf numFmtId="0" fontId="10" fillId="2" borderId="6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2" fillId="0" borderId="6" xfId="0" applyNumberFormat="1" applyFont="1" applyBorder="1" applyAlignment="1">
      <alignment horizontal="center" vertical="center" shrinkToFit="1"/>
    </xf>
    <xf numFmtId="1" fontId="13" fillId="0" borderId="6" xfId="0" applyNumberFormat="1" applyFont="1" applyBorder="1" applyAlignment="1">
      <alignment horizontal="center" vertical="center" shrinkToFit="1"/>
    </xf>
    <xf numFmtId="165" fontId="11" fillId="0" borderId="6" xfId="1" applyNumberFormat="1" applyFont="1" applyFill="1" applyBorder="1" applyAlignment="1">
      <alignment horizontal="center" vertical="center" shrinkToFit="1"/>
    </xf>
    <xf numFmtId="1" fontId="12" fillId="4" borderId="6" xfId="0" applyNumberFormat="1" applyFont="1" applyFill="1" applyBorder="1" applyAlignment="1">
      <alignment horizontal="center" vertical="center" shrinkToFit="1"/>
    </xf>
    <xf numFmtId="1" fontId="13" fillId="4" borderId="6" xfId="0" applyNumberFormat="1" applyFont="1" applyFill="1" applyBorder="1" applyAlignment="1">
      <alignment horizontal="center" vertical="center" shrinkToFit="1"/>
    </xf>
    <xf numFmtId="1" fontId="13" fillId="0" borderId="1" xfId="0" applyNumberFormat="1" applyFont="1" applyBorder="1" applyAlignment="1">
      <alignment horizontal="center" vertical="center" shrinkToFit="1"/>
    </xf>
    <xf numFmtId="1" fontId="12" fillId="0" borderId="17" xfId="0" applyNumberFormat="1" applyFont="1" applyBorder="1" applyAlignment="1">
      <alignment horizontal="center" vertical="center" shrinkToFit="1"/>
    </xf>
    <xf numFmtId="1" fontId="13" fillId="0" borderId="5" xfId="0" applyNumberFormat="1" applyFont="1" applyBorder="1" applyAlignment="1">
      <alignment horizontal="center" vertical="center" shrinkToFit="1"/>
    </xf>
    <xf numFmtId="0" fontId="10" fillId="2" borderId="16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3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1" fontId="13" fillId="4" borderId="1" xfId="0" applyNumberFormat="1" applyFont="1" applyFill="1" applyBorder="1" applyAlignment="1">
      <alignment horizontal="center" vertical="center" shrinkToFit="1"/>
    </xf>
    <xf numFmtId="165" fontId="13" fillId="0" borderId="1" xfId="1" applyNumberFormat="1" applyFont="1" applyFill="1" applyBorder="1" applyAlignment="1">
      <alignment horizontal="center" vertical="center" shrinkToFit="1"/>
    </xf>
    <xf numFmtId="1" fontId="12" fillId="4" borderId="9" xfId="0" applyNumberFormat="1" applyFont="1" applyFill="1" applyBorder="1" applyAlignment="1">
      <alignment horizontal="center" vertical="center" shrinkToFit="1"/>
    </xf>
    <xf numFmtId="0" fontId="4" fillId="3" borderId="27" xfId="0" applyFont="1" applyFill="1" applyBorder="1" applyAlignment="1">
      <alignment vertical="center"/>
    </xf>
    <xf numFmtId="0" fontId="4" fillId="3" borderId="28" xfId="0" applyFont="1" applyFill="1" applyBorder="1" applyAlignment="1">
      <alignment vertical="center"/>
    </xf>
    <xf numFmtId="0" fontId="4" fillId="3" borderId="29" xfId="0" applyFont="1" applyFill="1" applyBorder="1" applyAlignment="1">
      <alignment vertical="center"/>
    </xf>
    <xf numFmtId="0" fontId="10" fillId="2" borderId="24" xfId="0" applyFont="1" applyFill="1" applyBorder="1" applyAlignment="1">
      <alignment horizontal="center" vertical="center" wrapText="1"/>
    </xf>
    <xf numFmtId="1" fontId="12" fillId="0" borderId="24" xfId="0" applyNumberFormat="1" applyFont="1" applyBorder="1" applyAlignment="1">
      <alignment horizontal="center" vertical="center" shrinkToFit="1"/>
    </xf>
    <xf numFmtId="1" fontId="12" fillId="4" borderId="24" xfId="0" applyNumberFormat="1" applyFont="1" applyFill="1" applyBorder="1" applyAlignment="1">
      <alignment horizontal="center" vertical="center" shrinkToFit="1"/>
    </xf>
    <xf numFmtId="1" fontId="12" fillId="0" borderId="25" xfId="0" applyNumberFormat="1" applyFont="1" applyBorder="1" applyAlignment="1">
      <alignment horizontal="center" vertical="center" shrinkToFit="1"/>
    </xf>
    <xf numFmtId="1" fontId="12" fillId="4" borderId="17" xfId="0" applyNumberFormat="1" applyFont="1" applyFill="1" applyBorder="1" applyAlignment="1">
      <alignment horizontal="center" vertical="center" shrinkToFit="1"/>
    </xf>
    <xf numFmtId="165" fontId="13" fillId="4" borderId="1" xfId="1" applyNumberFormat="1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left" vertical="center"/>
    </xf>
    <xf numFmtId="0" fontId="2" fillId="3" borderId="3" xfId="3" applyFill="1" applyBorder="1" applyAlignment="1">
      <alignment horizontal="left" vertical="center"/>
    </xf>
    <xf numFmtId="0" fontId="2" fillId="3" borderId="4" xfId="3" applyFill="1" applyBorder="1" applyAlignment="1">
      <alignment horizontal="left" vertical="center"/>
    </xf>
    <xf numFmtId="0" fontId="16" fillId="3" borderId="3" xfId="3" applyFont="1" applyFill="1" applyBorder="1" applyAlignment="1">
      <alignment horizontal="left" vertical="center"/>
    </xf>
    <xf numFmtId="165" fontId="13" fillId="0" borderId="5" xfId="1" applyNumberFormat="1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vertical="center"/>
    </xf>
    <xf numFmtId="0" fontId="17" fillId="2" borderId="32" xfId="0" applyFont="1" applyFill="1" applyBorder="1" applyAlignment="1">
      <alignment horizontal="right" vertical="center" wrapText="1"/>
    </xf>
    <xf numFmtId="0" fontId="17" fillId="2" borderId="33" xfId="0" applyFont="1" applyFill="1" applyBorder="1" applyAlignment="1">
      <alignment horizontal="right" vertical="center" wrapText="1"/>
    </xf>
    <xf numFmtId="165" fontId="13" fillId="0" borderId="6" xfId="1" applyNumberFormat="1" applyFont="1" applyFill="1" applyBorder="1" applyAlignment="1">
      <alignment horizontal="center" vertical="center" shrinkToFit="1"/>
    </xf>
    <xf numFmtId="165" fontId="13" fillId="4" borderId="6" xfId="1" applyNumberFormat="1" applyFont="1" applyFill="1" applyBorder="1" applyAlignment="1">
      <alignment horizontal="center" vertical="center" shrinkToFit="1"/>
    </xf>
    <xf numFmtId="165" fontId="13" fillId="0" borderId="17" xfId="1" applyNumberFormat="1" applyFont="1" applyFill="1" applyBorder="1" applyAlignment="1">
      <alignment horizontal="center" vertical="center" shrinkToFit="1"/>
    </xf>
    <xf numFmtId="165" fontId="13" fillId="4" borderId="9" xfId="1" applyNumberFormat="1" applyFont="1" applyFill="1" applyBorder="1" applyAlignment="1">
      <alignment horizontal="center" vertical="center" shrinkToFit="1"/>
    </xf>
    <xf numFmtId="0" fontId="2" fillId="0" borderId="0" xfId="3" applyAlignment="1">
      <alignment horizontal="left" vertical="center"/>
    </xf>
    <xf numFmtId="0" fontId="7" fillId="5" borderId="6" xfId="0" applyFont="1" applyFill="1" applyBorder="1" applyAlignment="1">
      <alignment vertical="center" wrapText="1"/>
    </xf>
    <xf numFmtId="9" fontId="7" fillId="3" borderId="10" xfId="2" applyFont="1" applyFill="1" applyBorder="1" applyAlignment="1">
      <alignment horizontal="center" vertical="center" wrapText="1"/>
    </xf>
    <xf numFmtId="0" fontId="11" fillId="3" borderId="0" xfId="0" applyFont="1" applyFill="1" applyAlignment="1" applyProtection="1">
      <alignment horizontal="center" vertical="center"/>
      <protection hidden="1"/>
    </xf>
    <xf numFmtId="0" fontId="4" fillId="3" borderId="0" xfId="0" applyFont="1" applyFill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9" fontId="11" fillId="3" borderId="0" xfId="0" applyNumberFormat="1" applyFont="1" applyFill="1" applyAlignment="1" applyProtection="1">
      <alignment horizontal="center" vertical="center"/>
      <protection hidden="1"/>
    </xf>
    <xf numFmtId="0" fontId="18" fillId="0" borderId="2" xfId="3" applyFont="1" applyBorder="1" applyAlignment="1" applyProtection="1">
      <alignment horizontal="left" vertical="center"/>
      <protection hidden="1"/>
    </xf>
    <xf numFmtId="0" fontId="11" fillId="3" borderId="32" xfId="0" applyFont="1" applyFill="1" applyBorder="1" applyAlignment="1" applyProtection="1">
      <alignment horizontal="left" vertical="center"/>
      <protection hidden="1"/>
    </xf>
    <xf numFmtId="0" fontId="18" fillId="3" borderId="32" xfId="3" applyFont="1" applyFill="1" applyBorder="1" applyAlignment="1" applyProtection="1">
      <alignment horizontal="left" vertical="center"/>
      <protection hidden="1"/>
    </xf>
    <xf numFmtId="0" fontId="11" fillId="3" borderId="32" xfId="0" applyFont="1" applyFill="1" applyBorder="1" applyAlignment="1" applyProtection="1">
      <alignment horizontal="center" vertical="center"/>
      <protection hidden="1"/>
    </xf>
    <xf numFmtId="0" fontId="11" fillId="3" borderId="33" xfId="0" applyFont="1" applyFill="1" applyBorder="1" applyAlignment="1" applyProtection="1">
      <alignment horizontal="left" vertical="center"/>
      <protection hidden="1"/>
    </xf>
    <xf numFmtId="0" fontId="11" fillId="3" borderId="3" xfId="0" applyFont="1" applyFill="1" applyBorder="1" applyAlignment="1" applyProtection="1">
      <alignment horizontal="left" vertical="center"/>
      <protection hidden="1"/>
    </xf>
    <xf numFmtId="0" fontId="11" fillId="3" borderId="0" xfId="0" applyFont="1" applyFill="1" applyAlignment="1" applyProtection="1">
      <alignment horizontal="left" vertical="center"/>
      <protection hidden="1"/>
    </xf>
    <xf numFmtId="0" fontId="18" fillId="3" borderId="0" xfId="3" applyFont="1" applyFill="1" applyBorder="1" applyAlignment="1" applyProtection="1">
      <alignment horizontal="left" vertical="center"/>
      <protection hidden="1"/>
    </xf>
    <xf numFmtId="0" fontId="11" fillId="3" borderId="13" xfId="0" applyFont="1" applyFill="1" applyBorder="1" applyAlignment="1" applyProtection="1">
      <alignment horizontal="left" vertical="center"/>
      <protection hidden="1"/>
    </xf>
    <xf numFmtId="0" fontId="18" fillId="3" borderId="3" xfId="3" applyFont="1" applyFill="1" applyBorder="1" applyAlignment="1" applyProtection="1">
      <alignment horizontal="left" vertical="center"/>
      <protection hidden="1"/>
    </xf>
    <xf numFmtId="0" fontId="18" fillId="3" borderId="4" xfId="3" applyFont="1" applyFill="1" applyBorder="1" applyAlignment="1" applyProtection="1">
      <alignment horizontal="left" vertical="center"/>
      <protection hidden="1"/>
    </xf>
    <xf numFmtId="0" fontId="11" fillId="3" borderId="14" xfId="0" applyFont="1" applyFill="1" applyBorder="1" applyAlignment="1" applyProtection="1">
      <alignment horizontal="left" vertical="center"/>
      <protection hidden="1"/>
    </xf>
    <xf numFmtId="0" fontId="11" fillId="3" borderId="15" xfId="0" applyFont="1" applyFill="1" applyBorder="1" applyAlignment="1" applyProtection="1">
      <alignment horizontal="left" vertical="center"/>
      <protection hidden="1"/>
    </xf>
    <xf numFmtId="0" fontId="10" fillId="2" borderId="24" xfId="0" applyFont="1" applyFill="1" applyBorder="1" applyAlignment="1" applyProtection="1">
      <alignment horizontal="center" vertical="center" wrapText="1"/>
      <protection hidden="1"/>
    </xf>
    <xf numFmtId="0" fontId="10" fillId="2" borderId="6" xfId="0" applyFont="1" applyFill="1" applyBorder="1" applyAlignment="1" applyProtection="1">
      <alignment horizontal="center" vertical="center" wrapText="1"/>
      <protection hidden="1"/>
    </xf>
    <xf numFmtId="0" fontId="10" fillId="2" borderId="10" xfId="0" applyFont="1" applyFill="1" applyBorder="1" applyAlignment="1" applyProtection="1">
      <alignment horizontal="center" vertical="center" wrapText="1"/>
      <protection hidden="1"/>
    </xf>
    <xf numFmtId="1" fontId="12" fillId="0" borderId="24" xfId="0" applyNumberFormat="1" applyFont="1" applyBorder="1" applyAlignment="1" applyProtection="1">
      <alignment horizontal="center" vertical="center" shrinkToFit="1"/>
      <protection hidden="1"/>
    </xf>
    <xf numFmtId="1" fontId="13" fillId="0" borderId="6" xfId="0" applyNumberFormat="1" applyFont="1" applyBorder="1" applyAlignment="1" applyProtection="1">
      <alignment horizontal="center" vertical="center" shrinkToFit="1"/>
      <protection hidden="1"/>
    </xf>
    <xf numFmtId="165" fontId="11" fillId="0" borderId="6" xfId="1" applyNumberFormat="1" applyFont="1" applyFill="1" applyBorder="1" applyAlignment="1" applyProtection="1">
      <alignment horizontal="center" vertical="center" shrinkToFit="1"/>
      <protection hidden="1"/>
    </xf>
    <xf numFmtId="165" fontId="11" fillId="0" borderId="10" xfId="1" applyNumberFormat="1" applyFont="1" applyFill="1" applyBorder="1" applyAlignment="1" applyProtection="1">
      <alignment horizontal="center" vertical="center" shrinkToFit="1"/>
      <protection hidden="1"/>
    </xf>
    <xf numFmtId="1" fontId="12" fillId="4" borderId="24" xfId="0" applyNumberFormat="1" applyFont="1" applyFill="1" applyBorder="1" applyAlignment="1" applyProtection="1">
      <alignment horizontal="center" vertical="center" shrinkToFit="1"/>
      <protection hidden="1"/>
    </xf>
    <xf numFmtId="1" fontId="13" fillId="4" borderId="6" xfId="0" applyNumberFormat="1" applyFont="1" applyFill="1" applyBorder="1" applyAlignment="1" applyProtection="1">
      <alignment horizontal="center" vertical="center" shrinkToFit="1"/>
      <protection hidden="1"/>
    </xf>
    <xf numFmtId="165" fontId="11" fillId="4" borderId="6" xfId="1" applyNumberFormat="1" applyFont="1" applyFill="1" applyBorder="1" applyAlignment="1" applyProtection="1">
      <alignment horizontal="center" vertical="center" shrinkToFit="1"/>
      <protection hidden="1"/>
    </xf>
    <xf numFmtId="165" fontId="11" fillId="4" borderId="10" xfId="1" applyNumberFormat="1" applyFont="1" applyFill="1" applyBorder="1" applyAlignment="1" applyProtection="1">
      <alignment horizontal="center" vertical="center" shrinkToFit="1"/>
      <protection hidden="1"/>
    </xf>
    <xf numFmtId="1" fontId="12" fillId="0" borderId="25" xfId="0" applyNumberFormat="1" applyFont="1" applyBorder="1" applyAlignment="1" applyProtection="1">
      <alignment horizontal="center" vertical="center" shrinkToFit="1"/>
      <protection hidden="1"/>
    </xf>
    <xf numFmtId="1" fontId="13" fillId="0" borderId="17" xfId="0" applyNumberFormat="1" applyFont="1" applyBorder="1" applyAlignment="1" applyProtection="1">
      <alignment horizontal="center" vertical="center" shrinkToFit="1"/>
      <protection hidden="1"/>
    </xf>
    <xf numFmtId="165" fontId="11" fillId="0" borderId="17" xfId="1" applyNumberFormat="1" applyFont="1" applyFill="1" applyBorder="1" applyAlignment="1" applyProtection="1">
      <alignment horizontal="center" vertical="center" shrinkToFit="1"/>
      <protection hidden="1"/>
    </xf>
    <xf numFmtId="165" fontId="11" fillId="0" borderId="26" xfId="1" applyNumberFormat="1" applyFont="1" applyFill="1" applyBorder="1" applyAlignment="1" applyProtection="1">
      <alignment horizontal="center" vertical="center" shrinkToFit="1"/>
      <protection hidden="1"/>
    </xf>
    <xf numFmtId="165" fontId="13" fillId="0" borderId="6" xfId="1" applyNumberFormat="1" applyFont="1" applyFill="1" applyBorder="1" applyAlignment="1" applyProtection="1">
      <alignment horizontal="center" vertical="center" shrinkToFit="1"/>
      <protection hidden="1"/>
    </xf>
    <xf numFmtId="165" fontId="13" fillId="4" borderId="6" xfId="1" applyNumberFormat="1" applyFont="1" applyFill="1" applyBorder="1" applyAlignment="1" applyProtection="1">
      <alignment horizontal="center" vertical="center" shrinkToFit="1"/>
      <protection hidden="1"/>
    </xf>
    <xf numFmtId="165" fontId="13" fillId="0" borderId="17" xfId="1" applyNumberFormat="1" applyFont="1" applyFill="1" applyBorder="1" applyAlignment="1" applyProtection="1">
      <alignment horizontal="center" vertical="center" shrinkToFit="1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0" fontId="10" fillId="2" borderId="46" xfId="0" applyFont="1" applyFill="1" applyBorder="1" applyAlignment="1" applyProtection="1">
      <alignment horizontal="center" vertical="center" wrapText="1"/>
      <protection hidden="1"/>
    </xf>
    <xf numFmtId="1" fontId="12" fillId="4" borderId="25" xfId="0" applyNumberFormat="1" applyFont="1" applyFill="1" applyBorder="1" applyAlignment="1" applyProtection="1">
      <alignment horizontal="center" vertical="center" shrinkToFit="1"/>
      <protection hidden="1"/>
    </xf>
    <xf numFmtId="165" fontId="11" fillId="4" borderId="17" xfId="1" applyNumberFormat="1" applyFont="1" applyFill="1" applyBorder="1" applyAlignment="1" applyProtection="1">
      <alignment horizontal="center" vertical="center" shrinkToFit="1"/>
      <protection hidden="1"/>
    </xf>
    <xf numFmtId="165" fontId="11" fillId="4" borderId="26" xfId="1" applyNumberFormat="1" applyFont="1" applyFill="1" applyBorder="1" applyAlignment="1" applyProtection="1">
      <alignment horizontal="center" vertical="center" shrinkToFit="1"/>
      <protection hidden="1"/>
    </xf>
    <xf numFmtId="0" fontId="10" fillId="2" borderId="30" xfId="0" applyFont="1" applyFill="1" applyBorder="1" applyAlignment="1" applyProtection="1">
      <alignment horizontal="center" vertical="center" wrapText="1"/>
      <protection hidden="1"/>
    </xf>
    <xf numFmtId="1" fontId="12" fillId="0" borderId="30" xfId="0" applyNumberFormat="1" applyFont="1" applyBorder="1" applyAlignment="1" applyProtection="1">
      <alignment horizontal="center" vertical="center" shrinkToFit="1"/>
      <protection hidden="1"/>
    </xf>
    <xf numFmtId="1" fontId="12" fillId="4" borderId="30" xfId="0" applyNumberFormat="1" applyFont="1" applyFill="1" applyBorder="1" applyAlignment="1" applyProtection="1">
      <alignment horizontal="center" vertical="center" shrinkToFit="1"/>
      <protection hidden="1"/>
    </xf>
    <xf numFmtId="1" fontId="12" fillId="0" borderId="38" xfId="0" applyNumberFormat="1" applyFont="1" applyBorder="1" applyAlignment="1" applyProtection="1">
      <alignment horizontal="center" vertical="center" shrinkToFit="1"/>
      <protection hidden="1"/>
    </xf>
    <xf numFmtId="0" fontId="10" fillId="2" borderId="41" xfId="0" applyFont="1" applyFill="1" applyBorder="1" applyAlignment="1" applyProtection="1">
      <alignment horizontal="center" vertical="center" wrapText="1"/>
      <protection hidden="1"/>
    </xf>
    <xf numFmtId="1" fontId="13" fillId="0" borderId="1" xfId="0" applyNumberFormat="1" applyFont="1" applyBorder="1" applyAlignment="1" applyProtection="1">
      <alignment horizontal="center" vertical="center" shrinkToFit="1"/>
      <protection hidden="1"/>
    </xf>
    <xf numFmtId="1" fontId="13" fillId="4" borderId="1" xfId="0" applyNumberFormat="1" applyFont="1" applyFill="1" applyBorder="1" applyAlignment="1" applyProtection="1">
      <alignment horizontal="center" vertical="center" shrinkToFit="1"/>
      <protection hidden="1"/>
    </xf>
    <xf numFmtId="1" fontId="13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2" borderId="39" xfId="0" applyFont="1" applyFill="1" applyBorder="1" applyAlignment="1" applyProtection="1">
      <alignment horizontal="center" vertical="center" wrapText="1"/>
      <protection hidden="1"/>
    </xf>
    <xf numFmtId="1" fontId="12" fillId="0" borderId="6" xfId="0" applyNumberFormat="1" applyFont="1" applyBorder="1" applyAlignment="1" applyProtection="1">
      <alignment horizontal="center" vertical="center" shrinkToFit="1"/>
      <protection hidden="1"/>
    </xf>
    <xf numFmtId="165" fontId="13" fillId="0" borderId="1" xfId="1" applyNumberFormat="1" applyFont="1" applyFill="1" applyBorder="1" applyAlignment="1" applyProtection="1">
      <alignment horizontal="center" vertical="center" shrinkToFit="1"/>
      <protection hidden="1"/>
    </xf>
    <xf numFmtId="1" fontId="12" fillId="4" borderId="6" xfId="0" applyNumberFormat="1" applyFont="1" applyFill="1" applyBorder="1" applyAlignment="1" applyProtection="1">
      <alignment horizontal="center" vertical="center" shrinkToFit="1"/>
      <protection hidden="1"/>
    </xf>
    <xf numFmtId="165" fontId="13" fillId="4" borderId="1" xfId="1" applyNumberFormat="1" applyFont="1" applyFill="1" applyBorder="1" applyAlignment="1" applyProtection="1">
      <alignment horizontal="center" vertical="center" shrinkToFit="1"/>
      <protection hidden="1"/>
    </xf>
    <xf numFmtId="1" fontId="12" fillId="0" borderId="17" xfId="0" applyNumberFormat="1" applyFont="1" applyBorder="1" applyAlignment="1" applyProtection="1">
      <alignment horizontal="center" vertical="center" shrinkToFit="1"/>
      <protection hidden="1"/>
    </xf>
    <xf numFmtId="165" fontId="13" fillId="0" borderId="5" xfId="1" applyNumberFormat="1" applyFont="1" applyFill="1" applyBorder="1" applyAlignment="1" applyProtection="1">
      <alignment horizontal="center" vertical="center" shrinkToFit="1"/>
      <protection hidden="1"/>
    </xf>
    <xf numFmtId="0" fontId="4" fillId="3" borderId="42" xfId="0" applyFont="1" applyFill="1" applyBorder="1" applyAlignment="1" applyProtection="1">
      <alignment horizontal="center" vertical="center"/>
      <protection hidden="1"/>
    </xf>
    <xf numFmtId="0" fontId="4" fillId="3" borderId="43" xfId="0" applyFont="1" applyFill="1" applyBorder="1" applyAlignment="1" applyProtection="1">
      <alignment horizontal="center" vertical="center"/>
      <protection hidden="1"/>
    </xf>
    <xf numFmtId="0" fontId="4" fillId="3" borderId="44" xfId="0" applyFont="1" applyFill="1" applyBorder="1" applyAlignment="1" applyProtection="1">
      <alignment horizontal="center" vertical="center"/>
      <protection hidden="1"/>
    </xf>
    <xf numFmtId="0" fontId="4" fillId="3" borderId="3" xfId="0" applyFont="1" applyFill="1" applyBorder="1" applyAlignment="1" applyProtection="1">
      <alignment horizontal="center" vertical="center"/>
      <protection hidden="1"/>
    </xf>
    <xf numFmtId="0" fontId="4" fillId="3" borderId="4" xfId="0" applyFont="1" applyFill="1" applyBorder="1" applyAlignment="1" applyProtection="1">
      <alignment horizontal="center" vertical="center"/>
      <protection hidden="1"/>
    </xf>
    <xf numFmtId="0" fontId="5" fillId="2" borderId="54" xfId="0" applyFont="1" applyFill="1" applyBorder="1" applyAlignment="1" applyProtection="1">
      <alignment horizontal="center" vertical="center"/>
      <protection hidden="1"/>
    </xf>
    <xf numFmtId="0" fontId="5" fillId="2" borderId="55" xfId="0" applyFont="1" applyFill="1" applyBorder="1" applyAlignment="1" applyProtection="1">
      <alignment horizontal="center" vertical="center"/>
      <protection hidden="1"/>
    </xf>
    <xf numFmtId="0" fontId="5" fillId="2" borderId="56" xfId="0" applyFont="1" applyFill="1" applyBorder="1" applyAlignment="1" applyProtection="1">
      <alignment horizontal="center" vertical="center"/>
      <protection hidden="1"/>
    </xf>
    <xf numFmtId="0" fontId="5" fillId="6" borderId="45" xfId="0" applyFont="1" applyFill="1" applyBorder="1" applyAlignment="1" applyProtection="1">
      <alignment horizontal="center" vertical="center" wrapText="1"/>
      <protection hidden="1"/>
    </xf>
    <xf numFmtId="0" fontId="5" fillId="6" borderId="20" xfId="0" applyFont="1" applyFill="1" applyBorder="1" applyAlignment="1" applyProtection="1">
      <alignment horizontal="center" vertical="center" wrapText="1"/>
      <protection hidden="1"/>
    </xf>
    <xf numFmtId="0" fontId="5" fillId="6" borderId="21" xfId="0" applyFont="1" applyFill="1" applyBorder="1" applyAlignment="1" applyProtection="1">
      <alignment horizontal="center" vertical="center" wrapText="1"/>
      <protection hidden="1"/>
    </xf>
    <xf numFmtId="0" fontId="5" fillId="6" borderId="18" xfId="0" applyFont="1" applyFill="1" applyBorder="1" applyAlignment="1" applyProtection="1">
      <alignment horizontal="center" vertical="center" wrapText="1"/>
      <protection hidden="1"/>
    </xf>
    <xf numFmtId="0" fontId="5" fillId="6" borderId="7" xfId="0" applyFont="1" applyFill="1" applyBorder="1" applyAlignment="1" applyProtection="1">
      <alignment horizontal="center" vertical="center" wrapText="1"/>
      <protection hidden="1"/>
    </xf>
    <xf numFmtId="0" fontId="5" fillId="6" borderId="8" xfId="0" applyFont="1" applyFill="1" applyBorder="1" applyAlignment="1" applyProtection="1">
      <alignment horizontal="center" vertical="center" wrapText="1"/>
      <protection hidden="1"/>
    </xf>
    <xf numFmtId="0" fontId="5" fillId="6" borderId="37" xfId="0" applyFont="1" applyFill="1" applyBorder="1" applyAlignment="1" applyProtection="1">
      <alignment horizontal="center" vertical="center" wrapText="1"/>
      <protection hidden="1"/>
    </xf>
    <xf numFmtId="0" fontId="5" fillId="6" borderId="40" xfId="0" applyFont="1" applyFill="1" applyBorder="1" applyAlignment="1" applyProtection="1">
      <alignment horizontal="center" vertical="center" wrapText="1"/>
      <protection hidden="1"/>
    </xf>
    <xf numFmtId="0" fontId="5" fillId="6" borderId="22" xfId="0" applyFont="1" applyFill="1" applyBorder="1" applyAlignment="1" applyProtection="1">
      <alignment horizontal="center" vertical="center" wrapText="1"/>
      <protection hidden="1"/>
    </xf>
    <xf numFmtId="0" fontId="5" fillId="6" borderId="23" xfId="0" applyFont="1" applyFill="1" applyBorder="1" applyAlignment="1" applyProtection="1">
      <alignment horizontal="center" vertical="center" wrapText="1"/>
      <protection hidden="1"/>
    </xf>
    <xf numFmtId="0" fontId="5" fillId="6" borderId="50" xfId="0" applyFont="1" applyFill="1" applyBorder="1" applyAlignment="1" applyProtection="1">
      <alignment horizontal="center" vertical="center" wrapText="1"/>
      <protection hidden="1"/>
    </xf>
    <xf numFmtId="0" fontId="5" fillId="6" borderId="11" xfId="0" applyFont="1" applyFill="1" applyBorder="1" applyAlignment="1" applyProtection="1">
      <alignment horizontal="center" vertical="center" wrapText="1"/>
      <protection hidden="1"/>
    </xf>
    <xf numFmtId="0" fontId="5" fillId="6" borderId="12" xfId="0" applyFont="1" applyFill="1" applyBorder="1" applyAlignment="1" applyProtection="1">
      <alignment horizontal="center" vertical="center" wrapText="1"/>
      <protection hidden="1"/>
    </xf>
    <xf numFmtId="0" fontId="4" fillId="3" borderId="47" xfId="0" applyFont="1" applyFill="1" applyBorder="1" applyAlignment="1" applyProtection="1">
      <alignment horizontal="center" vertical="center"/>
      <protection hidden="1"/>
    </xf>
    <xf numFmtId="0" fontId="4" fillId="3" borderId="48" xfId="0" applyFont="1" applyFill="1" applyBorder="1" applyAlignment="1" applyProtection="1">
      <alignment horizontal="center" vertical="center"/>
      <protection hidden="1"/>
    </xf>
    <xf numFmtId="0" fontId="4" fillId="3" borderId="49" xfId="0" applyFont="1" applyFill="1" applyBorder="1" applyAlignment="1" applyProtection="1">
      <alignment horizontal="center" vertical="center"/>
      <protection hidden="1"/>
    </xf>
    <xf numFmtId="0" fontId="15" fillId="3" borderId="51" xfId="0" applyFont="1" applyFill="1" applyBorder="1" applyAlignment="1" applyProtection="1">
      <alignment horizontal="right" vertical="center" wrapText="1"/>
      <protection hidden="1"/>
    </xf>
    <xf numFmtId="0" fontId="15" fillId="3" borderId="52" xfId="0" applyFont="1" applyFill="1" applyBorder="1" applyAlignment="1" applyProtection="1">
      <alignment horizontal="right" vertical="center" wrapText="1"/>
      <protection hidden="1"/>
    </xf>
    <xf numFmtId="0" fontId="15" fillId="3" borderId="53" xfId="0" applyFont="1" applyFill="1" applyBorder="1" applyAlignment="1" applyProtection="1">
      <alignment horizontal="right" vertical="center" wrapText="1"/>
      <protection hidden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31" xfId="0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9" fillId="3" borderId="34" xfId="3" applyFont="1" applyFill="1" applyBorder="1" applyAlignment="1">
      <alignment horizontal="center" vertical="center" wrapText="1"/>
    </xf>
    <xf numFmtId="0" fontId="9" fillId="3" borderId="36" xfId="3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right" vertical="center" wrapText="1"/>
    </xf>
    <xf numFmtId="0" fontId="15" fillId="3" borderId="15" xfId="0" applyFont="1" applyFill="1" applyBorder="1" applyAlignment="1">
      <alignment horizontal="right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8" fillId="3" borderId="34" xfId="3" applyFont="1" applyFill="1" applyBorder="1" applyAlignment="1">
      <alignment horizontal="center" vertical="center" wrapText="1"/>
    </xf>
    <xf numFmtId="0" fontId="8" fillId="3" borderId="35" xfId="3" applyFont="1" applyFill="1" applyBorder="1" applyAlignment="1">
      <alignment horizontal="center" vertical="center" wrapText="1"/>
    </xf>
    <xf numFmtId="0" fontId="8" fillId="3" borderId="30" xfId="3" applyFont="1" applyFill="1" applyBorder="1" applyAlignment="1">
      <alignment horizontal="center" vertical="center" wrapText="1"/>
    </xf>
    <xf numFmtId="0" fontId="8" fillId="3" borderId="36" xfId="3" applyFont="1" applyFill="1" applyBorder="1" applyAlignment="1">
      <alignment horizontal="center" vertical="center" wrapText="1"/>
    </xf>
    <xf numFmtId="0" fontId="7" fillId="3" borderId="32" xfId="0" applyFont="1" applyFill="1" applyBorder="1" applyAlignment="1" applyProtection="1">
      <alignment horizontal="center" vertical="center" wrapText="1"/>
      <protection hidden="1"/>
    </xf>
    <xf numFmtId="0" fontId="21" fillId="3" borderId="54" xfId="0" applyFont="1" applyFill="1" applyBorder="1" applyAlignment="1" applyProtection="1">
      <alignment horizontal="center" vertical="center" wrapText="1"/>
      <protection hidden="1"/>
    </xf>
    <xf numFmtId="0" fontId="21" fillId="3" borderId="55" xfId="0" applyFont="1" applyFill="1" applyBorder="1" applyAlignment="1" applyProtection="1">
      <alignment horizontal="center" vertical="center" wrapText="1"/>
      <protection hidden="1"/>
    </xf>
    <xf numFmtId="0" fontId="21" fillId="3" borderId="56" xfId="0" applyFont="1" applyFill="1" applyBorder="1" applyAlignment="1" applyProtection="1">
      <alignment horizontal="center" vertical="center" wrapText="1"/>
      <protection hidden="1"/>
    </xf>
    <xf numFmtId="0" fontId="22" fillId="0" borderId="57" xfId="3" applyFont="1" applyFill="1" applyBorder="1" applyAlignment="1">
      <alignment horizontal="center" vertical="center"/>
    </xf>
    <xf numFmtId="0" fontId="22" fillId="0" borderId="52" xfId="3" applyFont="1" applyFill="1" applyBorder="1" applyAlignment="1">
      <alignment horizontal="center" vertical="center"/>
    </xf>
    <xf numFmtId="0" fontId="22" fillId="0" borderId="53" xfId="3" applyFont="1" applyFill="1" applyBorder="1" applyAlignment="1">
      <alignment horizontal="center" vertical="center"/>
    </xf>
    <xf numFmtId="0" fontId="7" fillId="5" borderId="54" xfId="0" applyFont="1" applyFill="1" applyBorder="1" applyAlignment="1" applyProtection="1">
      <alignment vertical="center" wrapText="1"/>
      <protection hidden="1"/>
    </xf>
    <xf numFmtId="9" fontId="7" fillId="3" borderId="53" xfId="2" applyFont="1" applyFill="1" applyBorder="1" applyAlignment="1" applyProtection="1">
      <alignment horizontal="center" vertical="center" wrapText="1"/>
      <protection locked="0" hidden="1"/>
    </xf>
    <xf numFmtId="0" fontId="23" fillId="3" borderId="4" xfId="0" applyFont="1" applyFill="1" applyBorder="1" applyAlignment="1" applyProtection="1">
      <alignment horizontal="center" vertical="center" wrapText="1"/>
      <protection hidden="1"/>
    </xf>
    <xf numFmtId="0" fontId="23" fillId="3" borderId="14" xfId="0" applyFont="1" applyFill="1" applyBorder="1" applyAlignment="1" applyProtection="1">
      <alignment horizontal="center" vertical="center" wrapText="1"/>
      <protection hidden="1"/>
    </xf>
    <xf numFmtId="0" fontId="7" fillId="3" borderId="33" xfId="0" applyFont="1" applyFill="1" applyBorder="1" applyAlignment="1" applyProtection="1">
      <alignment horizontal="center" vertical="center" wrapText="1"/>
      <protection hidden="1"/>
    </xf>
    <xf numFmtId="0" fontId="20" fillId="0" borderId="14" xfId="3" applyFont="1" applyFill="1" applyBorder="1" applyAlignment="1">
      <alignment horizontal="center" vertical="center"/>
    </xf>
    <xf numFmtId="0" fontId="20" fillId="0" borderId="15" xfId="3" applyFont="1" applyFill="1" applyBorder="1" applyAlignment="1">
      <alignment horizontal="center" vertical="center"/>
    </xf>
    <xf numFmtId="0" fontId="19" fillId="7" borderId="2" xfId="3" applyFont="1" applyFill="1" applyBorder="1" applyAlignment="1" applyProtection="1">
      <alignment horizontal="center" vertical="center" wrapText="1"/>
      <protection hidden="1"/>
    </xf>
    <xf numFmtId="0" fontId="19" fillId="7" borderId="32" xfId="3" applyFont="1" applyFill="1" applyBorder="1" applyAlignment="1" applyProtection="1">
      <alignment horizontal="center" vertical="center" wrapText="1"/>
      <protection hidden="1"/>
    </xf>
  </cellXfs>
  <cellStyles count="4">
    <cellStyle name="Гиперссылка" xfId="3" builtinId="8"/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9" defaultPivotStyle="PivotStyleLight16"/>
  <colors>
    <mruColors>
      <color rgb="FF0F239D"/>
      <color rgb="FF056CBB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hyperlink" Target="https://tattrub.ru/zapros" TargetMode="External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8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11.png"/><Relationship Id="rId18" Type="http://schemas.openxmlformats.org/officeDocument/2006/relationships/image" Target="../media/image16.png"/><Relationship Id="rId3" Type="http://schemas.openxmlformats.org/officeDocument/2006/relationships/hyperlink" Target="https://atlant-tat.com/" TargetMode="External"/><Relationship Id="rId7" Type="http://schemas.openxmlformats.org/officeDocument/2006/relationships/image" Target="../media/image5.png"/><Relationship Id="rId12" Type="http://schemas.openxmlformats.org/officeDocument/2006/relationships/image" Target="../media/image10.png"/><Relationship Id="rId17" Type="http://schemas.openxmlformats.org/officeDocument/2006/relationships/image" Target="../media/image15.png"/><Relationship Id="rId2" Type="http://schemas.openxmlformats.org/officeDocument/2006/relationships/image" Target="../media/image2.jpeg"/><Relationship Id="rId16" Type="http://schemas.openxmlformats.org/officeDocument/2006/relationships/image" Target="../media/image14.png"/><Relationship Id="rId1" Type="http://schemas.openxmlformats.org/officeDocument/2006/relationships/image" Target="../media/image1.jpeg"/><Relationship Id="rId6" Type="http://schemas.openxmlformats.org/officeDocument/2006/relationships/image" Target="../media/image4.png"/><Relationship Id="rId11" Type="http://schemas.openxmlformats.org/officeDocument/2006/relationships/image" Target="../media/image9.png"/><Relationship Id="rId5" Type="http://schemas.openxmlformats.org/officeDocument/2006/relationships/image" Target="../media/image3.jpeg"/><Relationship Id="rId15" Type="http://schemas.openxmlformats.org/officeDocument/2006/relationships/image" Target="../media/image13.png"/><Relationship Id="rId10" Type="http://schemas.openxmlformats.org/officeDocument/2006/relationships/image" Target="../media/image8.png"/><Relationship Id="rId19" Type="http://schemas.openxmlformats.org/officeDocument/2006/relationships/image" Target="../media/image17.png"/><Relationship Id="rId4" Type="http://schemas.openxmlformats.org/officeDocument/2006/relationships/image" Target="../media/image19.png"/><Relationship Id="rId9" Type="http://schemas.openxmlformats.org/officeDocument/2006/relationships/image" Target="../media/image7.png"/><Relationship Id="rId1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160399</xdr:colOff>
      <xdr:row>199</xdr:row>
      <xdr:rowOff>219074</xdr:rowOff>
    </xdr:from>
    <xdr:ext cx="1544575" cy="1419681"/>
    <xdr:pic>
      <xdr:nvPicPr>
        <xdr:cNvPr id="2" name="image3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399" y="53911499"/>
          <a:ext cx="1544575" cy="1419681"/>
        </a:xfrm>
        <a:prstGeom prst="rect">
          <a:avLst/>
        </a:prstGeom>
      </xdr:spPr>
    </xdr:pic>
    <xdr:clientData/>
  </xdr:oneCellAnchor>
  <xdr:oneCellAnchor>
    <xdr:from>
      <xdr:col>1</xdr:col>
      <xdr:colOff>123825</xdr:colOff>
      <xdr:row>131</xdr:row>
      <xdr:rowOff>25641</xdr:rowOff>
    </xdr:from>
    <xdr:ext cx="1786269" cy="1117359"/>
    <xdr:pic>
      <xdr:nvPicPr>
        <xdr:cNvPr id="3" name="image6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36068241"/>
          <a:ext cx="1786269" cy="1117359"/>
        </a:xfrm>
        <a:prstGeom prst="rect">
          <a:avLst/>
        </a:prstGeom>
      </xdr:spPr>
    </xdr:pic>
    <xdr:clientData/>
  </xdr:oneCellAnchor>
  <xdr:absoluteAnchor>
    <xdr:pos x="476250" y="58216800"/>
    <xdr:ext cx="1552771" cy="1438275"/>
    <xdr:pic>
      <xdr:nvPicPr>
        <xdr:cNvPr id="5" name="image12.jpe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58216800"/>
          <a:ext cx="1552771" cy="1438275"/>
        </a:xfrm>
        <a:prstGeom prst="rect">
          <a:avLst/>
        </a:prstGeom>
      </xdr:spPr>
    </xdr:pic>
    <xdr:clientData/>
  </xdr:absoluteAnchor>
  <xdr:twoCellAnchor editAs="oneCell">
    <xdr:from>
      <xdr:col>1</xdr:col>
      <xdr:colOff>152400</xdr:colOff>
      <xdr:row>43</xdr:row>
      <xdr:rowOff>228601</xdr:rowOff>
    </xdr:from>
    <xdr:to>
      <xdr:col>1</xdr:col>
      <xdr:colOff>1933575</xdr:colOff>
      <xdr:row>49</xdr:row>
      <xdr:rowOff>93979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3163551"/>
          <a:ext cx="1781175" cy="17132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238125</xdr:colOff>
      <xdr:row>49</xdr:row>
      <xdr:rowOff>38099</xdr:rowOff>
    </xdr:from>
    <xdr:to>
      <xdr:col>1</xdr:col>
      <xdr:colOff>1962150</xdr:colOff>
      <xdr:row>56</xdr:row>
      <xdr:rowOff>186521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4820899"/>
          <a:ext cx="1724025" cy="1815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180975</xdr:colOff>
      <xdr:row>18</xdr:row>
      <xdr:rowOff>126063</xdr:rowOff>
    </xdr:from>
    <xdr:to>
      <xdr:col>1</xdr:col>
      <xdr:colOff>1914525</xdr:colOff>
      <xdr:row>26</xdr:row>
      <xdr:rowOff>200025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7098363"/>
          <a:ext cx="1733550" cy="1978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276225</xdr:colOff>
      <xdr:row>28</xdr:row>
      <xdr:rowOff>9525</xdr:rowOff>
    </xdr:from>
    <xdr:to>
      <xdr:col>1</xdr:col>
      <xdr:colOff>1934850</xdr:colOff>
      <xdr:row>35</xdr:row>
      <xdr:rowOff>228599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9363075"/>
          <a:ext cx="1658625" cy="1885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104775</xdr:colOff>
      <xdr:row>58</xdr:row>
      <xdr:rowOff>76200</xdr:rowOff>
    </xdr:from>
    <xdr:to>
      <xdr:col>1</xdr:col>
      <xdr:colOff>1926080</xdr:colOff>
      <xdr:row>66</xdr:row>
      <xdr:rowOff>228600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7002125"/>
          <a:ext cx="1821305" cy="2057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57150</xdr:colOff>
      <xdr:row>72</xdr:row>
      <xdr:rowOff>161925</xdr:rowOff>
    </xdr:from>
    <xdr:to>
      <xdr:col>1</xdr:col>
      <xdr:colOff>2038350</xdr:colOff>
      <xdr:row>80</xdr:row>
      <xdr:rowOff>230691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850225"/>
          <a:ext cx="1981200" cy="1973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38101</xdr:colOff>
      <xdr:row>90</xdr:row>
      <xdr:rowOff>123825</xdr:rowOff>
    </xdr:from>
    <xdr:to>
      <xdr:col>1</xdr:col>
      <xdr:colOff>1958443</xdr:colOff>
      <xdr:row>97</xdr:row>
      <xdr:rowOff>19050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25717500"/>
          <a:ext cx="1920342" cy="156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66675</xdr:colOff>
      <xdr:row>99</xdr:row>
      <xdr:rowOff>66674</xdr:rowOff>
    </xdr:from>
    <xdr:to>
      <xdr:col>1</xdr:col>
      <xdr:colOff>2012048</xdr:colOff>
      <xdr:row>104</xdr:row>
      <xdr:rowOff>47624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7803474"/>
          <a:ext cx="1945373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66675</xdr:colOff>
      <xdr:row>122</xdr:row>
      <xdr:rowOff>43550</xdr:rowOff>
    </xdr:from>
    <xdr:to>
      <xdr:col>1</xdr:col>
      <xdr:colOff>1866900</xdr:colOff>
      <xdr:row>128</xdr:row>
      <xdr:rowOff>19049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3676325"/>
          <a:ext cx="1800225" cy="14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304800</xdr:colOff>
      <xdr:row>112</xdr:row>
      <xdr:rowOff>219075</xdr:rowOff>
    </xdr:from>
    <xdr:to>
      <xdr:col>1</xdr:col>
      <xdr:colOff>1731321</xdr:colOff>
      <xdr:row>119</xdr:row>
      <xdr:rowOff>95250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31051500"/>
          <a:ext cx="1426521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133350</xdr:colOff>
      <xdr:row>136</xdr:row>
      <xdr:rowOff>228600</xdr:rowOff>
    </xdr:from>
    <xdr:to>
      <xdr:col>1</xdr:col>
      <xdr:colOff>1921915</xdr:colOff>
      <xdr:row>143</xdr:row>
      <xdr:rowOff>209550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7623750"/>
          <a:ext cx="1788565" cy="1647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161925</xdr:colOff>
      <xdr:row>174</xdr:row>
      <xdr:rowOff>104775</xdr:rowOff>
    </xdr:from>
    <xdr:to>
      <xdr:col>1</xdr:col>
      <xdr:colOff>2011434</xdr:colOff>
      <xdr:row>180</xdr:row>
      <xdr:rowOff>47625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7415450"/>
          <a:ext cx="1849509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142875</xdr:colOff>
      <xdr:row>183</xdr:row>
      <xdr:rowOff>157955</xdr:rowOff>
    </xdr:from>
    <xdr:to>
      <xdr:col>1</xdr:col>
      <xdr:colOff>1924050</xdr:colOff>
      <xdr:row>188</xdr:row>
      <xdr:rowOff>171450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49611755"/>
          <a:ext cx="1781175" cy="1204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76201</xdr:colOff>
      <xdr:row>150</xdr:row>
      <xdr:rowOff>219075</xdr:rowOff>
    </xdr:from>
    <xdr:to>
      <xdr:col>1</xdr:col>
      <xdr:colOff>1922845</xdr:colOff>
      <xdr:row>158</xdr:row>
      <xdr:rowOff>180975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41386125"/>
          <a:ext cx="1846644" cy="1866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781050</xdr:colOff>
      <xdr:row>1</xdr:row>
      <xdr:rowOff>395288</xdr:rowOff>
    </xdr:from>
    <xdr:to>
      <xdr:col>9</xdr:col>
      <xdr:colOff>885825</xdr:colOff>
      <xdr:row>2</xdr:row>
      <xdr:rowOff>190500</xdr:rowOff>
    </xdr:to>
    <xdr:cxnSp macro="">
      <xdr:nvCxnSpPr>
        <xdr:cNvPr id="21" name="Прямая со стрелкой 20">
          <a:extLst>
            <a:ext uri="{FF2B5EF4-FFF2-40B4-BE49-F238E27FC236}">
              <a16:creationId xmlns:a16="http://schemas.microsoft.com/office/drawing/2014/main" id="{1DD644C6-0409-F24A-31F8-4B995EE1A2C7}"/>
            </a:ext>
          </a:extLst>
        </xdr:cNvPr>
        <xdr:cNvCxnSpPr>
          <a:stCxn id="22" idx="1"/>
        </xdr:cNvCxnSpPr>
      </xdr:nvCxnSpPr>
      <xdr:spPr>
        <a:xfrm flipH="1">
          <a:off x="8620125" y="642938"/>
          <a:ext cx="1047750" cy="28098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885825</xdr:colOff>
      <xdr:row>0</xdr:row>
      <xdr:rowOff>200025</xdr:rowOff>
    </xdr:from>
    <xdr:to>
      <xdr:col>11</xdr:col>
      <xdr:colOff>685800</xdr:colOff>
      <xdr:row>2</xdr:row>
      <xdr:rowOff>352425</xdr:rowOff>
    </xdr:to>
    <xdr:sp macro="" textlink="">
      <xdr:nvSpPr>
        <xdr:cNvPr id="22" name="Прямоугольник 21">
          <a:extLst>
            <a:ext uri="{FF2B5EF4-FFF2-40B4-BE49-F238E27FC236}">
              <a16:creationId xmlns:a16="http://schemas.microsoft.com/office/drawing/2014/main" id="{A8FF10F4-273C-A4DE-AD41-F899D75C8BAC}"/>
            </a:ext>
          </a:extLst>
        </xdr:cNvPr>
        <xdr:cNvSpPr/>
      </xdr:nvSpPr>
      <xdr:spPr>
        <a:xfrm>
          <a:off x="9667875" y="200025"/>
          <a:ext cx="1457325" cy="8858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100" b="1"/>
            <a:t>Поставьте</a:t>
          </a:r>
          <a:r>
            <a:rPr lang="ru-RU" sz="1100" b="1" baseline="0"/>
            <a:t> свою скидку, чтобы актуализировать прайс-лист .</a:t>
          </a:r>
          <a:endParaRPr lang="ru-RU" sz="1100" b="1"/>
        </a:p>
      </xdr:txBody>
    </xdr:sp>
    <xdr:clientData/>
  </xdr:twoCellAnchor>
  <xdr:twoCellAnchor editAs="oneCell">
    <xdr:from>
      <xdr:col>1</xdr:col>
      <xdr:colOff>66675</xdr:colOff>
      <xdr:row>2</xdr:row>
      <xdr:rowOff>171451</xdr:rowOff>
    </xdr:from>
    <xdr:to>
      <xdr:col>1</xdr:col>
      <xdr:colOff>1981200</xdr:colOff>
      <xdr:row>3</xdr:row>
      <xdr:rowOff>96372</xdr:rowOff>
    </xdr:to>
    <xdr:pic>
      <xdr:nvPicPr>
        <xdr:cNvPr id="25" name="Рисунок 24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B8969454-52C2-6030-D1A6-DF338F88B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04876"/>
          <a:ext cx="1914525" cy="4106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160399</xdr:colOff>
      <xdr:row>203</xdr:row>
      <xdr:rowOff>219074</xdr:rowOff>
    </xdr:from>
    <xdr:ext cx="1544575" cy="1419681"/>
    <xdr:pic>
      <xdr:nvPicPr>
        <xdr:cNvPr id="2" name="image3.jpe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399" y="53911499"/>
          <a:ext cx="1544575" cy="1419681"/>
        </a:xfrm>
        <a:prstGeom prst="rect">
          <a:avLst/>
        </a:prstGeom>
      </xdr:spPr>
    </xdr:pic>
    <xdr:clientData/>
  </xdr:oneCellAnchor>
  <xdr:oneCellAnchor>
    <xdr:from>
      <xdr:col>0</xdr:col>
      <xdr:colOff>123825</xdr:colOff>
      <xdr:row>135</xdr:row>
      <xdr:rowOff>25641</xdr:rowOff>
    </xdr:from>
    <xdr:ext cx="1786269" cy="1117359"/>
    <xdr:pic>
      <xdr:nvPicPr>
        <xdr:cNvPr id="3" name="image6.jpe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36068241"/>
          <a:ext cx="1786269" cy="1117359"/>
        </a:xfrm>
        <a:prstGeom prst="rect">
          <a:avLst/>
        </a:prstGeom>
      </xdr:spPr>
    </xdr:pic>
    <xdr:clientData/>
  </xdr:oneCellAnchor>
  <xdr:twoCellAnchor editAs="oneCell">
    <xdr:from>
      <xdr:col>0</xdr:col>
      <xdr:colOff>95250</xdr:colOff>
      <xdr:row>1</xdr:row>
      <xdr:rowOff>257175</xdr:rowOff>
    </xdr:from>
    <xdr:to>
      <xdr:col>0</xdr:col>
      <xdr:colOff>1914525</xdr:colOff>
      <xdr:row>4</xdr:row>
      <xdr:rowOff>68223</xdr:rowOff>
    </xdr:to>
    <xdr:pic>
      <xdr:nvPicPr>
        <xdr:cNvPr id="4" name="Рисунок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95300"/>
          <a:ext cx="1819275" cy="1163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180975" y="58054875"/>
    <xdr:ext cx="1552771" cy="1438275"/>
    <xdr:pic>
      <xdr:nvPicPr>
        <xdr:cNvPr id="5" name="image12.jpe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58054875"/>
          <a:ext cx="1552771" cy="1438275"/>
        </a:xfrm>
        <a:prstGeom prst="rect">
          <a:avLst/>
        </a:prstGeom>
      </xdr:spPr>
    </xdr:pic>
    <xdr:clientData/>
  </xdr:absoluteAnchor>
  <xdr:twoCellAnchor editAs="oneCell">
    <xdr:from>
      <xdr:col>0</xdr:col>
      <xdr:colOff>152400</xdr:colOff>
      <xdr:row>47</xdr:row>
      <xdr:rowOff>228601</xdr:rowOff>
    </xdr:from>
    <xdr:to>
      <xdr:col>0</xdr:col>
      <xdr:colOff>1933575</xdr:colOff>
      <xdr:row>53</xdr:row>
      <xdr:rowOff>93979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3163551"/>
          <a:ext cx="1781175" cy="17132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238125</xdr:colOff>
      <xdr:row>53</xdr:row>
      <xdr:rowOff>38099</xdr:rowOff>
    </xdr:from>
    <xdr:to>
      <xdr:col>0</xdr:col>
      <xdr:colOff>1962150</xdr:colOff>
      <xdr:row>60</xdr:row>
      <xdr:rowOff>186521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4820899"/>
          <a:ext cx="1724025" cy="1815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180975</xdr:colOff>
      <xdr:row>22</xdr:row>
      <xdr:rowOff>126063</xdr:rowOff>
    </xdr:from>
    <xdr:to>
      <xdr:col>0</xdr:col>
      <xdr:colOff>1914525</xdr:colOff>
      <xdr:row>30</xdr:row>
      <xdr:rowOff>200025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7098363"/>
          <a:ext cx="1733550" cy="1978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276225</xdr:colOff>
      <xdr:row>32</xdr:row>
      <xdr:rowOff>9525</xdr:rowOff>
    </xdr:from>
    <xdr:to>
      <xdr:col>0</xdr:col>
      <xdr:colOff>1934850</xdr:colOff>
      <xdr:row>39</xdr:row>
      <xdr:rowOff>228599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9363075"/>
          <a:ext cx="1658625" cy="1885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62</xdr:row>
      <xdr:rowOff>76200</xdr:rowOff>
    </xdr:from>
    <xdr:to>
      <xdr:col>0</xdr:col>
      <xdr:colOff>1926080</xdr:colOff>
      <xdr:row>70</xdr:row>
      <xdr:rowOff>228600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7002125"/>
          <a:ext cx="1821305" cy="2057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76</xdr:row>
      <xdr:rowOff>161925</xdr:rowOff>
    </xdr:from>
    <xdr:to>
      <xdr:col>0</xdr:col>
      <xdr:colOff>2038350</xdr:colOff>
      <xdr:row>84</xdr:row>
      <xdr:rowOff>230691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850225"/>
          <a:ext cx="1981200" cy="1973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38101</xdr:colOff>
      <xdr:row>94</xdr:row>
      <xdr:rowOff>123825</xdr:rowOff>
    </xdr:from>
    <xdr:to>
      <xdr:col>0</xdr:col>
      <xdr:colOff>1958443</xdr:colOff>
      <xdr:row>101</xdr:row>
      <xdr:rowOff>19050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25717500"/>
          <a:ext cx="1920342" cy="156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103</xdr:row>
      <xdr:rowOff>66674</xdr:rowOff>
    </xdr:from>
    <xdr:to>
      <xdr:col>0</xdr:col>
      <xdr:colOff>2012048</xdr:colOff>
      <xdr:row>108</xdr:row>
      <xdr:rowOff>47624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7803474"/>
          <a:ext cx="1945373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126</xdr:row>
      <xdr:rowOff>43550</xdr:rowOff>
    </xdr:from>
    <xdr:to>
      <xdr:col>0</xdr:col>
      <xdr:colOff>1866900</xdr:colOff>
      <xdr:row>132</xdr:row>
      <xdr:rowOff>19049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3676325"/>
          <a:ext cx="1800225" cy="14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304800</xdr:colOff>
      <xdr:row>116</xdr:row>
      <xdr:rowOff>219075</xdr:rowOff>
    </xdr:from>
    <xdr:to>
      <xdr:col>0</xdr:col>
      <xdr:colOff>1731321</xdr:colOff>
      <xdr:row>123</xdr:row>
      <xdr:rowOff>95250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31051500"/>
          <a:ext cx="1426521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140</xdr:row>
      <xdr:rowOff>228600</xdr:rowOff>
    </xdr:from>
    <xdr:to>
      <xdr:col>0</xdr:col>
      <xdr:colOff>1921915</xdr:colOff>
      <xdr:row>147</xdr:row>
      <xdr:rowOff>209550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7623750"/>
          <a:ext cx="1788565" cy="1647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161925</xdr:colOff>
      <xdr:row>178</xdr:row>
      <xdr:rowOff>104775</xdr:rowOff>
    </xdr:from>
    <xdr:to>
      <xdr:col>0</xdr:col>
      <xdr:colOff>2011434</xdr:colOff>
      <xdr:row>184</xdr:row>
      <xdr:rowOff>47625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7415450"/>
          <a:ext cx="1849509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142875</xdr:colOff>
      <xdr:row>187</xdr:row>
      <xdr:rowOff>157955</xdr:rowOff>
    </xdr:from>
    <xdr:to>
      <xdr:col>0</xdr:col>
      <xdr:colOff>1924050</xdr:colOff>
      <xdr:row>192</xdr:row>
      <xdr:rowOff>171450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49611755"/>
          <a:ext cx="1781175" cy="1204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76201</xdr:colOff>
      <xdr:row>154</xdr:row>
      <xdr:rowOff>219075</xdr:rowOff>
    </xdr:from>
    <xdr:to>
      <xdr:col>0</xdr:col>
      <xdr:colOff>1922845</xdr:colOff>
      <xdr:row>162</xdr:row>
      <xdr:rowOff>180975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41386125"/>
          <a:ext cx="1846644" cy="1866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ttrub.ru/zapros" TargetMode="External"/><Relationship Id="rId2" Type="http://schemas.openxmlformats.org/officeDocument/2006/relationships/hyperlink" Target="https://tattrub.ru/files/tattrub_calculator_trub_pnd.xlsx" TargetMode="External"/><Relationship Id="rId1" Type="http://schemas.openxmlformats.org/officeDocument/2006/relationships/hyperlink" Target="https://www.tattrub.ru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atlant-tat.com/" TargetMode="External"/><Relationship Id="rId2" Type="http://schemas.openxmlformats.org/officeDocument/2006/relationships/hyperlink" Target="http://www.atlant-tat.com/" TargetMode="External"/><Relationship Id="rId1" Type="http://schemas.openxmlformats.org/officeDocument/2006/relationships/hyperlink" Target="mailto:zapros@atlant-tat.com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atlant-tat.com/files/atlant_calculator_trub_pnd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581"/>
  <sheetViews>
    <sheetView tabSelected="1" workbookViewId="0">
      <selection activeCell="I3" sqref="I3"/>
    </sheetView>
  </sheetViews>
  <sheetFormatPr defaultRowHeight="18.75" x14ac:dyDescent="0.2"/>
  <cols>
    <col min="1" max="1" width="3.5" style="53" customWidth="1"/>
    <col min="2" max="2" width="36.33203125" style="52" customWidth="1"/>
    <col min="3" max="3" width="15.83203125" style="53" bestFit="1" customWidth="1"/>
    <col min="4" max="4" width="15.5" style="53" bestFit="1" customWidth="1"/>
    <col min="5" max="10" width="16.5" style="53" customWidth="1"/>
    <col min="11" max="11" width="12.5" style="53" bestFit="1" customWidth="1"/>
    <col min="12" max="14" width="15.5" style="53" bestFit="1" customWidth="1"/>
    <col min="15" max="16" width="13.5" style="53" bestFit="1" customWidth="1"/>
    <col min="17" max="21" width="9.33203125" style="53"/>
    <col min="22" max="48" width="9.33203125" style="52"/>
    <col min="49" max="16384" width="9.33203125" style="53"/>
  </cols>
  <sheetData>
    <row r="1" spans="1:21" ht="19.5" thickBot="1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21" ht="38.25" customHeight="1" thickBot="1" x14ac:dyDescent="0.25">
      <c r="A2" s="51"/>
      <c r="B2" s="106"/>
      <c r="C2" s="173" t="s">
        <v>67</v>
      </c>
      <c r="D2" s="173"/>
      <c r="E2" s="173"/>
      <c r="F2" s="173"/>
      <c r="G2" s="173"/>
      <c r="H2" s="173"/>
      <c r="I2" s="184"/>
      <c r="J2" s="51"/>
      <c r="K2" s="51"/>
      <c r="L2" s="51"/>
      <c r="M2" s="51"/>
      <c r="N2" s="51"/>
      <c r="O2" s="51"/>
      <c r="P2" s="52"/>
      <c r="Q2" s="52"/>
      <c r="R2" s="52"/>
      <c r="S2" s="52"/>
      <c r="T2" s="52"/>
      <c r="U2" s="52"/>
    </row>
    <row r="3" spans="1:21" ht="38.25" customHeight="1" thickBot="1" x14ac:dyDescent="0.25">
      <c r="A3" s="51"/>
      <c r="B3" s="107"/>
      <c r="C3" s="187" t="s">
        <v>72</v>
      </c>
      <c r="D3" s="188"/>
      <c r="E3" s="188"/>
      <c r="F3" s="188"/>
      <c r="G3" s="188"/>
      <c r="H3" s="180" t="s">
        <v>68</v>
      </c>
      <c r="I3" s="181">
        <v>0</v>
      </c>
      <c r="J3" s="51"/>
      <c r="K3" s="54"/>
      <c r="L3" s="51"/>
      <c r="M3" s="51"/>
      <c r="N3" s="51"/>
      <c r="O3" s="51"/>
      <c r="P3" s="52"/>
      <c r="Q3" s="52"/>
      <c r="R3" s="52"/>
      <c r="S3" s="52"/>
      <c r="T3" s="52"/>
      <c r="U3" s="52"/>
    </row>
    <row r="4" spans="1:21" ht="41.25" customHeight="1" thickBot="1" x14ac:dyDescent="0.25">
      <c r="A4" s="51"/>
      <c r="B4" s="109"/>
      <c r="C4" s="174" t="s">
        <v>29</v>
      </c>
      <c r="D4" s="175"/>
      <c r="E4" s="177" t="s">
        <v>71</v>
      </c>
      <c r="F4" s="178"/>
      <c r="G4" s="179"/>
      <c r="H4" s="174" t="s">
        <v>70</v>
      </c>
      <c r="I4" s="176"/>
      <c r="J4" s="51"/>
      <c r="K4" s="51"/>
      <c r="L4" s="51"/>
      <c r="M4" s="51"/>
      <c r="N4" s="51"/>
      <c r="O4" s="51"/>
      <c r="P4" s="52"/>
      <c r="Q4" s="52"/>
      <c r="R4" s="52"/>
      <c r="S4" s="52"/>
      <c r="T4" s="52"/>
      <c r="U4" s="52"/>
    </row>
    <row r="5" spans="1:21" ht="33.75" customHeight="1" thickBot="1" x14ac:dyDescent="0.25">
      <c r="A5" s="51"/>
      <c r="B5" s="108"/>
      <c r="C5" s="182" t="s">
        <v>69</v>
      </c>
      <c r="D5" s="183"/>
      <c r="E5" s="183"/>
      <c r="F5" s="183"/>
      <c r="G5" s="183"/>
      <c r="H5" s="185" t="s">
        <v>53</v>
      </c>
      <c r="I5" s="186"/>
      <c r="J5" s="51"/>
      <c r="K5" s="51"/>
      <c r="L5" s="51"/>
      <c r="M5" s="51"/>
      <c r="N5" s="51"/>
      <c r="O5" s="51"/>
      <c r="P5" s="52"/>
      <c r="Q5" s="52"/>
      <c r="R5" s="52"/>
      <c r="S5" s="52"/>
      <c r="T5" s="52"/>
      <c r="U5" s="52"/>
    </row>
    <row r="6" spans="1:21" ht="19.5" thickBot="1" x14ac:dyDescent="0.25">
      <c r="A6" s="51"/>
      <c r="B6" s="130" t="s">
        <v>51</v>
      </c>
      <c r="C6" s="131"/>
      <c r="D6" s="131"/>
      <c r="E6" s="131"/>
      <c r="F6" s="131"/>
      <c r="G6" s="131"/>
      <c r="H6" s="131"/>
      <c r="I6" s="132"/>
      <c r="J6" s="51"/>
      <c r="K6" s="51"/>
      <c r="L6" s="51"/>
      <c r="M6" s="51"/>
      <c r="N6" s="51"/>
      <c r="O6" s="51"/>
      <c r="P6" s="52"/>
      <c r="Q6" s="52"/>
      <c r="R6" s="52"/>
      <c r="S6" s="52"/>
      <c r="T6" s="52"/>
      <c r="U6" s="52"/>
    </row>
    <row r="7" spans="1:21" ht="19.5" thickBot="1" x14ac:dyDescent="0.25">
      <c r="A7" s="51"/>
      <c r="B7" s="111" t="s">
        <v>62</v>
      </c>
      <c r="C7" s="112"/>
      <c r="D7" s="112"/>
      <c r="E7" s="112"/>
      <c r="F7" s="112"/>
      <c r="G7" s="112"/>
      <c r="H7" s="112"/>
      <c r="I7" s="113"/>
      <c r="J7" s="51"/>
      <c r="K7" s="51"/>
      <c r="L7" s="51"/>
      <c r="M7" s="51"/>
      <c r="N7" s="51"/>
      <c r="O7" s="51"/>
      <c r="P7" s="52"/>
      <c r="Q7" s="52"/>
      <c r="R7" s="52"/>
      <c r="S7" s="52"/>
      <c r="T7" s="52"/>
      <c r="U7" s="52"/>
    </row>
    <row r="8" spans="1:21" x14ac:dyDescent="0.2">
      <c r="A8" s="51"/>
      <c r="B8" s="55" t="s">
        <v>61</v>
      </c>
      <c r="C8" s="56"/>
      <c r="D8" s="56"/>
      <c r="E8" s="57" t="s">
        <v>38</v>
      </c>
      <c r="F8" s="58"/>
      <c r="G8" s="58"/>
      <c r="H8" s="56"/>
      <c r="I8" s="59"/>
      <c r="J8" s="51"/>
      <c r="K8" s="51"/>
      <c r="L8" s="51"/>
      <c r="M8" s="51"/>
      <c r="N8" s="51"/>
      <c r="O8" s="51"/>
      <c r="P8" s="52"/>
      <c r="Q8" s="52"/>
      <c r="R8" s="52"/>
      <c r="S8" s="52"/>
      <c r="T8" s="52"/>
      <c r="U8" s="52"/>
    </row>
    <row r="9" spans="1:21" x14ac:dyDescent="0.2">
      <c r="A9" s="51"/>
      <c r="B9" s="60"/>
      <c r="C9" s="61"/>
      <c r="D9" s="61"/>
      <c r="E9" s="62" t="s">
        <v>60</v>
      </c>
      <c r="F9" s="51"/>
      <c r="G9" s="51"/>
      <c r="H9" s="61"/>
      <c r="I9" s="63"/>
      <c r="J9" s="51"/>
      <c r="K9" s="51"/>
      <c r="L9" s="51"/>
      <c r="M9" s="51"/>
      <c r="N9" s="51"/>
      <c r="O9" s="51"/>
      <c r="P9" s="52"/>
      <c r="Q9" s="52"/>
      <c r="R9" s="52"/>
      <c r="S9" s="52"/>
      <c r="T9" s="52"/>
      <c r="U9" s="52"/>
    </row>
    <row r="10" spans="1:21" x14ac:dyDescent="0.2">
      <c r="A10" s="51"/>
      <c r="B10" s="64" t="s">
        <v>63</v>
      </c>
      <c r="C10" s="61"/>
      <c r="D10" s="61"/>
      <c r="E10" s="62" t="s">
        <v>59</v>
      </c>
      <c r="F10" s="51"/>
      <c r="G10" s="51"/>
      <c r="H10" s="61"/>
      <c r="I10" s="63"/>
      <c r="J10" s="51"/>
      <c r="K10" s="51"/>
      <c r="L10" s="51"/>
      <c r="M10" s="52"/>
      <c r="N10" s="52"/>
      <c r="O10" s="52"/>
      <c r="P10" s="52"/>
      <c r="Q10" s="52"/>
      <c r="R10" s="52"/>
      <c r="S10" s="52"/>
      <c r="T10" s="52"/>
      <c r="U10" s="52"/>
    </row>
    <row r="11" spans="1:21" x14ac:dyDescent="0.2">
      <c r="A11" s="51"/>
      <c r="B11" s="64" t="s">
        <v>64</v>
      </c>
      <c r="C11" s="61"/>
      <c r="D11" s="61"/>
      <c r="E11" s="61"/>
      <c r="F11" s="61"/>
      <c r="G11" s="61"/>
      <c r="H11" s="61"/>
      <c r="I11" s="63"/>
      <c r="J11" s="51"/>
      <c r="K11" s="51"/>
      <c r="L11" s="51"/>
      <c r="M11" s="52"/>
      <c r="N11" s="52"/>
      <c r="O11" s="52"/>
      <c r="P11" s="52"/>
      <c r="Q11" s="52"/>
      <c r="R11" s="52"/>
      <c r="S11" s="52"/>
      <c r="T11" s="52"/>
      <c r="U11" s="52"/>
    </row>
    <row r="12" spans="1:21" x14ac:dyDescent="0.2">
      <c r="A12" s="51"/>
      <c r="B12" s="64" t="s">
        <v>65</v>
      </c>
      <c r="C12" s="61"/>
      <c r="D12" s="61"/>
      <c r="E12" s="62" t="s">
        <v>56</v>
      </c>
      <c r="F12" s="61"/>
      <c r="G12" s="61"/>
      <c r="H12" s="61"/>
      <c r="I12" s="63"/>
      <c r="J12" s="51"/>
      <c r="K12" s="51"/>
      <c r="L12" s="51"/>
      <c r="M12" s="52"/>
      <c r="N12" s="52"/>
      <c r="O12" s="52"/>
      <c r="P12" s="52"/>
      <c r="Q12" s="52"/>
      <c r="R12" s="52"/>
      <c r="S12" s="52"/>
      <c r="T12" s="52"/>
      <c r="U12" s="52"/>
    </row>
    <row r="13" spans="1:21" x14ac:dyDescent="0.2">
      <c r="A13" s="51"/>
      <c r="B13" s="60"/>
      <c r="C13" s="61"/>
      <c r="D13" s="61"/>
      <c r="E13" s="62" t="s">
        <v>57</v>
      </c>
      <c r="F13" s="61"/>
      <c r="G13" s="61"/>
      <c r="H13" s="61"/>
      <c r="I13" s="63"/>
      <c r="J13" s="51"/>
      <c r="K13" s="51"/>
      <c r="L13" s="51"/>
      <c r="M13" s="51"/>
      <c r="N13" s="51"/>
      <c r="O13" s="51"/>
      <c r="P13" s="52"/>
      <c r="Q13" s="52"/>
      <c r="R13" s="52"/>
      <c r="S13" s="52"/>
      <c r="T13" s="52"/>
      <c r="U13" s="52"/>
    </row>
    <row r="14" spans="1:21" x14ac:dyDescent="0.2">
      <c r="A14" s="51"/>
      <c r="B14" s="64" t="s">
        <v>58</v>
      </c>
      <c r="C14" s="61"/>
      <c r="D14" s="61"/>
      <c r="E14" s="61"/>
      <c r="F14" s="61"/>
      <c r="G14" s="61"/>
      <c r="H14" s="61"/>
      <c r="I14" s="63"/>
      <c r="J14" s="51"/>
      <c r="K14" s="51"/>
      <c r="L14" s="51"/>
      <c r="M14" s="51"/>
      <c r="N14" s="51"/>
      <c r="O14" s="51"/>
      <c r="P14" s="52"/>
      <c r="Q14" s="52"/>
      <c r="R14" s="52"/>
      <c r="S14" s="52"/>
      <c r="T14" s="52"/>
      <c r="U14" s="52"/>
    </row>
    <row r="15" spans="1:21" s="52" customFormat="1" x14ac:dyDescent="0.2">
      <c r="A15" s="51"/>
      <c r="B15" s="60"/>
      <c r="C15" s="61"/>
      <c r="D15" s="61"/>
      <c r="E15" s="62" t="s">
        <v>47</v>
      </c>
      <c r="F15" s="61"/>
      <c r="G15" s="61"/>
      <c r="H15" s="61"/>
      <c r="I15" s="63"/>
      <c r="J15" s="51"/>
      <c r="K15" s="51"/>
      <c r="L15" s="51"/>
      <c r="M15" s="51"/>
      <c r="N15" s="51"/>
      <c r="O15" s="51"/>
    </row>
    <row r="16" spans="1:21" s="52" customFormat="1" ht="19.5" thickBot="1" x14ac:dyDescent="0.25">
      <c r="A16" s="51"/>
      <c r="B16" s="65" t="s">
        <v>31</v>
      </c>
      <c r="C16" s="66"/>
      <c r="D16" s="66"/>
      <c r="E16" s="66"/>
      <c r="F16" s="66"/>
      <c r="G16" s="66"/>
      <c r="H16" s="66"/>
      <c r="I16" s="67"/>
      <c r="J16" s="51"/>
      <c r="K16" s="51"/>
      <c r="L16" s="51"/>
      <c r="M16" s="51"/>
      <c r="N16" s="51"/>
      <c r="O16" s="51"/>
    </row>
    <row r="17" spans="1:15" s="52" customFormat="1" ht="39" customHeight="1" x14ac:dyDescent="0.2">
      <c r="A17" s="51"/>
      <c r="B17" s="107"/>
      <c r="C17" s="117" t="s">
        <v>28</v>
      </c>
      <c r="D17" s="118"/>
      <c r="E17" s="118"/>
      <c r="F17" s="118"/>
      <c r="G17" s="118"/>
      <c r="H17" s="118"/>
      <c r="I17" s="119"/>
      <c r="J17" s="51"/>
      <c r="K17" s="51"/>
      <c r="L17" s="51"/>
      <c r="M17" s="51"/>
      <c r="N17" s="51"/>
      <c r="O17" s="51"/>
    </row>
    <row r="18" spans="1:15" s="52" customFormat="1" ht="31.5" x14ac:dyDescent="0.2">
      <c r="A18" s="51"/>
      <c r="B18" s="107"/>
      <c r="C18" s="68" t="s">
        <v>30</v>
      </c>
      <c r="D18" s="69" t="s">
        <v>0</v>
      </c>
      <c r="E18" s="69" t="s">
        <v>32</v>
      </c>
      <c r="F18" s="69" t="s">
        <v>33</v>
      </c>
      <c r="G18" s="69" t="s">
        <v>34</v>
      </c>
      <c r="H18" s="69" t="s">
        <v>35</v>
      </c>
      <c r="I18" s="70" t="s">
        <v>36</v>
      </c>
      <c r="J18" s="51"/>
      <c r="K18" s="51"/>
      <c r="L18" s="51"/>
      <c r="M18" s="51"/>
      <c r="N18" s="51"/>
      <c r="O18" s="51"/>
    </row>
    <row r="19" spans="1:15" s="52" customFormat="1" x14ac:dyDescent="0.2">
      <c r="A19" s="51"/>
      <c r="B19" s="107"/>
      <c r="C19" s="71">
        <v>50</v>
      </c>
      <c r="D19" s="72">
        <v>100</v>
      </c>
      <c r="E19" s="73">
        <f>IFERROR((1-$I$3)*'Цены Прайс'!D23,"по запросу")</f>
        <v>406.92307692307702</v>
      </c>
      <c r="F19" s="73">
        <f>IFERROR((1-$I$3)*'Цены Прайс'!E23,"по запросу")</f>
        <v>403.3846153846153</v>
      </c>
      <c r="G19" s="73">
        <f>IFERROR((1-$I$3)*'Цены Прайс'!F23,"по запросу")</f>
        <v>392.76923076923072</v>
      </c>
      <c r="H19" s="73">
        <f>IFERROR((1-$I$3)*'Цены Прайс'!G23,"по запросу")</f>
        <v>389.23076923076917</v>
      </c>
      <c r="I19" s="74">
        <f>IFERROR((1-$I$3)*'Цены Прайс'!H23,"по запросу")</f>
        <v>385.69230769230762</v>
      </c>
      <c r="J19" s="51"/>
      <c r="K19" s="51"/>
      <c r="L19" s="51"/>
      <c r="M19" s="51"/>
      <c r="N19" s="51"/>
      <c r="O19" s="51"/>
    </row>
    <row r="20" spans="1:15" s="52" customFormat="1" x14ac:dyDescent="0.2">
      <c r="A20" s="51"/>
      <c r="B20" s="107"/>
      <c r="C20" s="75">
        <v>63</v>
      </c>
      <c r="D20" s="76">
        <v>100</v>
      </c>
      <c r="E20" s="77">
        <f>IFERROR((1-$I$3)*'Цены Прайс'!D24,"по запросу")</f>
        <v>371.53846153846149</v>
      </c>
      <c r="F20" s="77">
        <f>IFERROR((1-$I$3)*'Цены Прайс'!E24,"по запросу")</f>
        <v>362.69230769230762</v>
      </c>
      <c r="G20" s="77">
        <f>IFERROR((1-$I$3)*'Цены Прайс'!F24,"по запросу")</f>
        <v>350.30769230769226</v>
      </c>
      <c r="H20" s="77">
        <f>IFERROR((1-$I$3)*'Цены Прайс'!G24,"по запросу")</f>
        <v>344.99999999999994</v>
      </c>
      <c r="I20" s="78">
        <f>IFERROR((1-$I$3)*'Цены Прайс'!H24,"по запросу")</f>
        <v>341.4615384615384</v>
      </c>
      <c r="J20" s="51"/>
      <c r="K20" s="51"/>
      <c r="L20" s="51"/>
      <c r="M20" s="51"/>
      <c r="N20" s="51"/>
      <c r="O20" s="51"/>
    </row>
    <row r="21" spans="1:15" s="52" customFormat="1" x14ac:dyDescent="0.2">
      <c r="A21" s="51"/>
      <c r="B21" s="107"/>
      <c r="C21" s="71">
        <v>75</v>
      </c>
      <c r="D21" s="72">
        <v>100</v>
      </c>
      <c r="E21" s="73">
        <f>IFERROR((1-$I$3)*'Цены Прайс'!D25,"по запросу")</f>
        <v>831.53846153846143</v>
      </c>
      <c r="F21" s="73">
        <f>IFERROR((1-$I$3)*'Цены Прайс'!E25,"по запросу")</f>
        <v>820.92307692307679</v>
      </c>
      <c r="G21" s="73">
        <f>IFERROR((1-$I$3)*'Цены Прайс'!F25,"по запросу")</f>
        <v>796.15384615384596</v>
      </c>
      <c r="H21" s="73">
        <f>IFERROR((1-$I$3)*'Цены Прайс'!G25,"по запросу")</f>
        <v>789.07692307692298</v>
      </c>
      <c r="I21" s="74">
        <f>IFERROR((1-$I$3)*'Цены Прайс'!H25,"по запросу")</f>
        <v>781.99999999999989</v>
      </c>
      <c r="J21" s="51"/>
      <c r="K21" s="51"/>
      <c r="L21" s="51"/>
      <c r="M21" s="51"/>
      <c r="N21" s="51"/>
      <c r="O21" s="51"/>
    </row>
    <row r="22" spans="1:15" s="52" customFormat="1" x14ac:dyDescent="0.2">
      <c r="A22" s="51"/>
      <c r="B22" s="107"/>
      <c r="C22" s="75">
        <v>90</v>
      </c>
      <c r="D22" s="76">
        <v>100</v>
      </c>
      <c r="E22" s="77">
        <f>IFERROR((1-$I$3)*'Цены Прайс'!D26,"по запросу")</f>
        <v>868.69230769230751</v>
      </c>
      <c r="F22" s="77">
        <f>IFERROR((1-$I$3)*'Цены Прайс'!E26,"по запросу")</f>
        <v>852.7692307692306</v>
      </c>
      <c r="G22" s="77">
        <f>IFERROR((1-$I$3)*'Цены Прайс'!F26,"по запросу")</f>
        <v>863.38461538461524</v>
      </c>
      <c r="H22" s="77">
        <f>IFERROR((1-$I$3)*'Цены Прайс'!G26,"по запросу")</f>
        <v>852.7692307692306</v>
      </c>
      <c r="I22" s="78">
        <f>IFERROR((1-$I$3)*'Цены Прайс'!H26,"по запросу")</f>
        <v>843.92307692307679</v>
      </c>
      <c r="J22" s="51"/>
      <c r="K22" s="51"/>
      <c r="L22" s="51"/>
      <c r="M22" s="51"/>
      <c r="N22" s="51"/>
      <c r="O22" s="51"/>
    </row>
    <row r="23" spans="1:15" s="52" customFormat="1" x14ac:dyDescent="0.2">
      <c r="A23" s="51"/>
      <c r="B23" s="107"/>
      <c r="C23" s="71">
        <v>110</v>
      </c>
      <c r="D23" s="72">
        <v>150</v>
      </c>
      <c r="E23" s="73">
        <f>IFERROR((1-$I$3)*'Цены Прайс'!D27,"по запросу")</f>
        <v>1031.4615384615383</v>
      </c>
      <c r="F23" s="73">
        <f>IFERROR((1-$I$3)*'Цены Прайс'!E27,"по запросу")</f>
        <v>996.07692307692287</v>
      </c>
      <c r="G23" s="73">
        <f>IFERROR((1-$I$3)*'Цены Прайс'!F27,"по запросу")</f>
        <v>873.99999999999989</v>
      </c>
      <c r="H23" s="73">
        <f>IFERROR((1-$I$3)*'Цены Прайс'!G27,"по запросу")</f>
        <v>847.46153846153834</v>
      </c>
      <c r="I23" s="74">
        <f>IFERROR((1-$I$3)*'Цены Прайс'!H27,"по запросу")</f>
        <v>826.23076923076906</v>
      </c>
      <c r="J23" s="51"/>
      <c r="K23" s="51"/>
      <c r="L23" s="51"/>
      <c r="M23" s="51"/>
      <c r="N23" s="51"/>
      <c r="O23" s="51"/>
    </row>
    <row r="24" spans="1:15" s="52" customFormat="1" x14ac:dyDescent="0.2">
      <c r="A24" s="51"/>
      <c r="B24" s="107"/>
      <c r="C24" s="75">
        <v>125</v>
      </c>
      <c r="D24" s="76">
        <v>150</v>
      </c>
      <c r="E24" s="77">
        <f>IFERROR((1-$I$3)*'Цены Прайс'!D28,"по запросу")</f>
        <v>2041.6923076923074</v>
      </c>
      <c r="F24" s="77">
        <f>IFERROR((1-$I$3)*'Цены Прайс'!E28,"по запросу")</f>
        <v>1988.6153846153843</v>
      </c>
      <c r="G24" s="77">
        <f>IFERROR((1-$I$3)*'Цены Прайс'!F28,"по запросу")</f>
        <v>1960.3076923076919</v>
      </c>
      <c r="H24" s="77">
        <f>IFERROR((1-$I$3)*'Цены Прайс'!G28,"по запросу")</f>
        <v>1924.9230769230767</v>
      </c>
      <c r="I24" s="78">
        <f>IFERROR((1-$I$3)*'Цены Прайс'!H28,"по запросу")</f>
        <v>1894.8461538461536</v>
      </c>
      <c r="J24" s="51"/>
      <c r="K24" s="51"/>
      <c r="L24" s="51"/>
      <c r="M24" s="51"/>
      <c r="N24" s="51"/>
      <c r="O24" s="51"/>
    </row>
    <row r="25" spans="1:15" s="52" customFormat="1" x14ac:dyDescent="0.2">
      <c r="A25" s="51"/>
      <c r="B25" s="107"/>
      <c r="C25" s="71">
        <v>140</v>
      </c>
      <c r="D25" s="72">
        <v>150</v>
      </c>
      <c r="E25" s="73">
        <f>IFERROR((1-$I$3)*'Цены Прайс'!D29,"по запросу")</f>
        <v>2818.3846153846148</v>
      </c>
      <c r="F25" s="73">
        <f>IFERROR((1-$I$3)*'Цены Прайс'!E29,"по запросу")</f>
        <v>2754.6923076923072</v>
      </c>
      <c r="G25" s="73">
        <f>IFERROR((1-$I$3)*'Цены Прайс'!F29,"по запросу")</f>
        <v>2453.9230769230767</v>
      </c>
      <c r="H25" s="73">
        <f>IFERROR((1-$I$3)*'Цены Прайс'!G29,"по запросу")</f>
        <v>2407.9230769230767</v>
      </c>
      <c r="I25" s="74">
        <f>IFERROR((1-$I$3)*'Цены Прайс'!H29,"по запросу")</f>
        <v>2370.7692307692305</v>
      </c>
      <c r="J25" s="51"/>
      <c r="K25" s="51"/>
      <c r="L25" s="51"/>
      <c r="M25" s="51"/>
      <c r="N25" s="51"/>
      <c r="O25" s="51"/>
    </row>
    <row r="26" spans="1:15" s="52" customFormat="1" x14ac:dyDescent="0.2">
      <c r="A26" s="51"/>
      <c r="B26" s="107"/>
      <c r="C26" s="75">
        <v>160</v>
      </c>
      <c r="D26" s="76">
        <v>200</v>
      </c>
      <c r="E26" s="77">
        <f>IFERROR((1-$I$3)*'Цены Прайс'!D30,"по запросу")</f>
        <v>1947.9230769230767</v>
      </c>
      <c r="F26" s="77">
        <f>IFERROR((1-$I$3)*'Цены Прайс'!E30,"по запросу")</f>
        <v>1838.2307692307688</v>
      </c>
      <c r="G26" s="77">
        <f>IFERROR((1-$I$3)*'Цены Прайс'!F30,"по запросу")</f>
        <v>1714.384615384615</v>
      </c>
      <c r="H26" s="77">
        <f>IFERROR((1-$I$3)*'Цены Прайс'!G30,"по запросу")</f>
        <v>1640.0769230769229</v>
      </c>
      <c r="I26" s="78">
        <f>IFERROR((1-$I$3)*'Цены Прайс'!H30,"по запросу")</f>
        <v>1579.9230769230767</v>
      </c>
      <c r="J26" s="51"/>
      <c r="K26" s="51"/>
      <c r="L26" s="51"/>
      <c r="M26" s="51"/>
      <c r="N26" s="51"/>
      <c r="O26" s="51"/>
    </row>
    <row r="27" spans="1:15" s="52" customFormat="1" x14ac:dyDescent="0.2">
      <c r="A27" s="51"/>
      <c r="B27" s="107"/>
      <c r="C27" s="71">
        <v>180</v>
      </c>
      <c r="D27" s="72">
        <v>200</v>
      </c>
      <c r="E27" s="73">
        <f>IFERROR((1-$I$3)*'Цены Прайс'!D31,"по запросу")</f>
        <v>3863.9999999999995</v>
      </c>
      <c r="F27" s="73">
        <f>IFERROR((1-$I$3)*'Цены Прайс'!E31,"по запросу")</f>
        <v>3729.538461538461</v>
      </c>
      <c r="G27" s="73">
        <f>IFERROR((1-$I$3)*'Цены Прайс'!F31,"по запросу")</f>
        <v>3350.9230769230762</v>
      </c>
      <c r="H27" s="73">
        <f>IFERROR((1-$I$3)*'Цены Прайс'!G31,"по запросу")</f>
        <v>3253.6153846153843</v>
      </c>
      <c r="I27" s="74">
        <f>IFERROR((1-$I$3)*'Цены Прайс'!H31,"по запросу")</f>
        <v>3173.9999999999995</v>
      </c>
      <c r="J27" s="51"/>
      <c r="K27" s="51"/>
      <c r="L27" s="51"/>
      <c r="M27" s="51"/>
      <c r="N27" s="51"/>
      <c r="O27" s="51"/>
    </row>
    <row r="28" spans="1:15" s="52" customFormat="1" x14ac:dyDescent="0.2">
      <c r="A28" s="51"/>
      <c r="B28" s="107"/>
      <c r="C28" s="75">
        <v>200</v>
      </c>
      <c r="D28" s="76">
        <v>230</v>
      </c>
      <c r="E28" s="77">
        <f>IFERROR((1-$I$3)*'Цены Прайс'!D32,"по запросу")</f>
        <v>3066.0769230769224</v>
      </c>
      <c r="F28" s="77">
        <f>IFERROR((1-$I$3)*'Цены Прайс'!E32,"по запросу")</f>
        <v>2926.3076923076919</v>
      </c>
      <c r="G28" s="77">
        <f>IFERROR((1-$I$3)*'Цены Прайс'!F32,"по запросу")</f>
        <v>2632.6153846153843</v>
      </c>
      <c r="H28" s="77">
        <f>IFERROR((1-$I$3)*'Цены Прайс'!G32,"по запросу")</f>
        <v>2538.8461538461534</v>
      </c>
      <c r="I28" s="78">
        <f>IFERROR((1-$I$3)*'Цены Прайс'!H32,"по запросу")</f>
        <v>2457.4615384615381</v>
      </c>
      <c r="J28" s="51"/>
      <c r="K28" s="51"/>
      <c r="L28" s="51"/>
      <c r="M28" s="51"/>
      <c r="N28" s="51"/>
      <c r="O28" s="51"/>
    </row>
    <row r="29" spans="1:15" s="52" customFormat="1" x14ac:dyDescent="0.2">
      <c r="A29" s="51"/>
      <c r="B29" s="107"/>
      <c r="C29" s="71">
        <v>225</v>
      </c>
      <c r="D29" s="72">
        <v>230</v>
      </c>
      <c r="E29" s="73">
        <f>IFERROR((1-$I$3)*'Цены Прайс'!D33,"по запросу")</f>
        <v>3142.1538461538457</v>
      </c>
      <c r="F29" s="73">
        <f>IFERROR((1-$I$3)*'Цены Прайс'!E33,"по запросу")</f>
        <v>2977.6153846153843</v>
      </c>
      <c r="G29" s="73">
        <f>IFERROR((1-$I$3)*'Цены Прайс'!F33,"по запросу")</f>
        <v>2667.9999999999995</v>
      </c>
      <c r="H29" s="73">
        <f>IFERROR((1-$I$3)*'Цены Прайс'!G33,"по запросу")</f>
        <v>2552.9999999999995</v>
      </c>
      <c r="I29" s="74">
        <f>IFERROR((1-$I$3)*'Цены Прайс'!H33,"по запросу")</f>
        <v>2453.9230769230767</v>
      </c>
      <c r="J29" s="51"/>
      <c r="K29" s="51"/>
      <c r="L29" s="51"/>
      <c r="M29" s="51"/>
      <c r="N29" s="51"/>
      <c r="O29" s="51"/>
    </row>
    <row r="30" spans="1:15" s="52" customFormat="1" x14ac:dyDescent="0.2">
      <c r="A30" s="51"/>
      <c r="B30" s="107"/>
      <c r="C30" s="75">
        <v>250</v>
      </c>
      <c r="D30" s="76">
        <v>230</v>
      </c>
      <c r="E30" s="77">
        <f>IFERROR((1-$I$3)*'Цены Прайс'!D34,"по запросу")</f>
        <v>4734.4615384615381</v>
      </c>
      <c r="F30" s="77">
        <f>IFERROR((1-$I$3)*'Цены Прайс'!E34,"по запросу")</f>
        <v>4507.9999999999991</v>
      </c>
      <c r="G30" s="77">
        <f>IFERROR((1-$I$3)*'Цены Прайс'!F34,"по запросу")</f>
        <v>4030.3076923076915</v>
      </c>
      <c r="H30" s="77">
        <f>IFERROR((1-$I$3)*'Цены Прайс'!G34,"по запросу")</f>
        <v>3865.76923076923</v>
      </c>
      <c r="I30" s="78">
        <f>IFERROR((1-$I$3)*'Цены Прайс'!H34,"по запросу")</f>
        <v>3736.6153846153838</v>
      </c>
      <c r="J30" s="51"/>
      <c r="K30" s="51"/>
      <c r="L30" s="51"/>
      <c r="M30" s="51"/>
      <c r="N30" s="51"/>
      <c r="O30" s="51"/>
    </row>
    <row r="31" spans="1:15" s="52" customFormat="1" x14ac:dyDescent="0.2">
      <c r="A31" s="51"/>
      <c r="B31" s="107"/>
      <c r="C31" s="71">
        <v>280</v>
      </c>
      <c r="D31" s="72">
        <v>230</v>
      </c>
      <c r="E31" s="73">
        <f>IFERROR((1-$I$3)*'Цены Прайс'!D35,"по запросу")</f>
        <v>4661.9230769230762</v>
      </c>
      <c r="F31" s="73">
        <f>IFERROR((1-$I$3)*'Цены Прайс'!E35,"по запросу")</f>
        <v>4410.6923076923067</v>
      </c>
      <c r="G31" s="73">
        <f>IFERROR((1-$I$3)*'Цены Прайс'!F35,"по запросу")</f>
        <v>3846.3076923076915</v>
      </c>
      <c r="H31" s="73">
        <f>IFERROR((1-$I$3)*'Цены Прайс'!G35,"по запросу")</f>
        <v>3669.3846153846148</v>
      </c>
      <c r="I31" s="74">
        <f>IFERROR((1-$I$3)*'Цены Прайс'!H35,"по запросу")</f>
        <v>3515.4615384615381</v>
      </c>
      <c r="J31" s="51"/>
      <c r="K31" s="51"/>
      <c r="L31" s="51"/>
      <c r="M31" s="51"/>
      <c r="N31" s="51"/>
      <c r="O31" s="51"/>
    </row>
    <row r="32" spans="1:15" s="52" customFormat="1" x14ac:dyDescent="0.2">
      <c r="A32" s="51"/>
      <c r="B32" s="107"/>
      <c r="C32" s="75">
        <v>315</v>
      </c>
      <c r="D32" s="76">
        <v>230</v>
      </c>
      <c r="E32" s="77">
        <f>IFERROR((1-$I$3)*'Цены Прайс'!D36,"по запросу")</f>
        <v>6073.7692307692296</v>
      </c>
      <c r="F32" s="77">
        <f>IFERROR((1-$I$3)*'Цены Прайс'!E36,"по запросу")</f>
        <v>5728.7692307692296</v>
      </c>
      <c r="G32" s="77">
        <f>IFERROR((1-$I$3)*'Цены Прайс'!F36,"по запросу")</f>
        <v>4992.7692307692296</v>
      </c>
      <c r="H32" s="77">
        <f>IFERROR((1-$I$3)*'Цены Прайс'!G36,"по запросу")</f>
        <v>4748.6153846153838</v>
      </c>
      <c r="I32" s="78">
        <f>IFERROR((1-$I$3)*'Цены Прайс'!H36,"по запросу")</f>
        <v>4546.9230769230762</v>
      </c>
      <c r="J32" s="51"/>
      <c r="K32" s="51"/>
      <c r="L32" s="51"/>
      <c r="M32" s="51"/>
      <c r="N32" s="51"/>
      <c r="O32" s="51"/>
    </row>
    <row r="33" spans="1:16" s="52" customFormat="1" x14ac:dyDescent="0.2">
      <c r="A33" s="51"/>
      <c r="B33" s="107"/>
      <c r="C33" s="71">
        <v>355</v>
      </c>
      <c r="D33" s="72">
        <v>310</v>
      </c>
      <c r="E33" s="73">
        <f>IFERROR((1-$I$3)*'Цены Прайс'!D37,"по запросу")</f>
        <v>9728.9999999999982</v>
      </c>
      <c r="F33" s="73">
        <f>IFERROR((1-$I$3)*'Цены Прайс'!E37,"по запросу")</f>
        <v>9090.3076923076915</v>
      </c>
      <c r="G33" s="73">
        <f>IFERROR((1-$I$3)*'Цены Прайс'!F37,"по запросу")</f>
        <v>7839.4615384615372</v>
      </c>
      <c r="H33" s="73">
        <f>IFERROR((1-$I$3)*'Цены Прайс'!G37,"по запросу")</f>
        <v>7368.8461538461524</v>
      </c>
      <c r="I33" s="74">
        <f>IFERROR((1-$I$3)*'Цены Прайс'!H37,"по запросу")</f>
        <v>6986.6923076923067</v>
      </c>
      <c r="J33" s="51"/>
      <c r="K33" s="51"/>
      <c r="L33" s="51"/>
      <c r="M33" s="51"/>
      <c r="N33" s="51"/>
      <c r="O33" s="51"/>
    </row>
    <row r="34" spans="1:16" s="52" customFormat="1" x14ac:dyDescent="0.2">
      <c r="A34" s="51"/>
      <c r="B34" s="107"/>
      <c r="C34" s="75">
        <v>400</v>
      </c>
      <c r="D34" s="76">
        <v>310</v>
      </c>
      <c r="E34" s="77">
        <f>IFERROR((1-$I$3)*'Цены Прайс'!D38,"по запросу")</f>
        <v>9794.4615384615372</v>
      </c>
      <c r="F34" s="77">
        <f>IFERROR((1-$I$3)*'Цены Прайс'!E38,"по запросу")</f>
        <v>9136.3076923076915</v>
      </c>
      <c r="G34" s="77">
        <f>IFERROR((1-$I$3)*'Цены Прайс'!F38,"по запросу")</f>
        <v>7947.3846153846143</v>
      </c>
      <c r="H34" s="77">
        <f>IFERROR((1-$I$3)*'Цены Прайс'!G38,"по запросу")</f>
        <v>7492.6923076923067</v>
      </c>
      <c r="I34" s="78">
        <f>IFERROR((1-$I$3)*'Цены Прайс'!H38,"по запросу")</f>
        <v>7105.2307692307677</v>
      </c>
      <c r="J34" s="51"/>
      <c r="K34" s="51"/>
      <c r="L34" s="51"/>
      <c r="M34" s="51"/>
      <c r="N34" s="51"/>
      <c r="O34" s="51"/>
    </row>
    <row r="35" spans="1:16" s="52" customFormat="1" x14ac:dyDescent="0.2">
      <c r="A35" s="51"/>
      <c r="B35" s="107"/>
      <c r="C35" s="71">
        <v>450</v>
      </c>
      <c r="D35" s="72">
        <v>360</v>
      </c>
      <c r="E35" s="73">
        <f>IFERROR((1-$I$3)*'Цены Прайс'!D39,"по запросу")</f>
        <v>17862.153846153844</v>
      </c>
      <c r="F35" s="73">
        <f>IFERROR((1-$I$3)*'Цены Прайс'!E39,"по запросу")</f>
        <v>16724.538461538457</v>
      </c>
      <c r="G35" s="73">
        <f>IFERROR((1-$I$3)*'Цены Прайс'!F39,"по запросу")</f>
        <v>14382.07692307692</v>
      </c>
      <c r="H35" s="73">
        <f>IFERROR((1-$I$3)*'Цены Прайс'!G39,"по запросу")</f>
        <v>13584.153846153844</v>
      </c>
      <c r="I35" s="74">
        <f>IFERROR((1-$I$3)*'Цены Прайс'!H39,"по запросу")</f>
        <v>12908.30769230769</v>
      </c>
      <c r="J35" s="51"/>
      <c r="K35" s="51"/>
      <c r="L35" s="51"/>
      <c r="M35" s="51"/>
      <c r="N35" s="51"/>
      <c r="O35" s="51"/>
    </row>
    <row r="36" spans="1:16" s="52" customFormat="1" x14ac:dyDescent="0.2">
      <c r="A36" s="51"/>
      <c r="B36" s="107"/>
      <c r="C36" s="75">
        <v>500</v>
      </c>
      <c r="D36" s="76">
        <v>360</v>
      </c>
      <c r="E36" s="77">
        <f>IFERROR((1-$I$3)*'Цены Прайс'!D40,"по запросу")</f>
        <v>16740.461538461535</v>
      </c>
      <c r="F36" s="77">
        <f>IFERROR((1-$I$3)*'Цены Прайс'!E40,"по запросу")</f>
        <v>15493.153846153844</v>
      </c>
      <c r="G36" s="77">
        <f>IFERROR((1-$I$3)*'Цены Прайс'!F40,"по запросу")</f>
        <v>13143.615384615383</v>
      </c>
      <c r="H36" s="77">
        <f>IFERROR((1-$I$3)*'Цены Прайс'!G40,"по запросу")</f>
        <v>12257.230769230768</v>
      </c>
      <c r="I36" s="78">
        <f>IFERROR((1-$I$3)*'Цены Прайс'!H40,"по запросу")</f>
        <v>11515.923076923074</v>
      </c>
      <c r="J36" s="51"/>
      <c r="K36" s="51"/>
      <c r="L36" s="51"/>
      <c r="M36" s="51"/>
      <c r="N36" s="51"/>
      <c r="O36" s="51"/>
    </row>
    <row r="37" spans="1:16" s="52" customFormat="1" x14ac:dyDescent="0.2">
      <c r="A37" s="51"/>
      <c r="B37" s="107"/>
      <c r="C37" s="71">
        <v>560</v>
      </c>
      <c r="D37" s="72">
        <v>480</v>
      </c>
      <c r="E37" s="73">
        <f>IFERROR((1-$I$3)*'Цены Прайс'!D41,"по запросу")</f>
        <v>28870.307692307688</v>
      </c>
      <c r="F37" s="73">
        <f>IFERROR((1-$I$3)*'Цены Прайс'!E41,"по запросу")</f>
        <v>26524.307692307688</v>
      </c>
      <c r="G37" s="73">
        <f>IFERROR((1-$I$3)*'Цены Прайс'!F41,"по запросу")</f>
        <v>21917.230769230766</v>
      </c>
      <c r="H37" s="73">
        <f>IFERROR((1-$I$3)*'Цены Прайс'!G41,"по запросу")</f>
        <v>20227.615384615383</v>
      </c>
      <c r="I37" s="74">
        <f>IFERROR((1-$I$3)*'Цены Прайс'!H41,"по запросу")</f>
        <v>18819.307692307688</v>
      </c>
      <c r="J37" s="51"/>
      <c r="K37" s="51"/>
      <c r="L37" s="51"/>
      <c r="M37" s="51"/>
      <c r="N37" s="51"/>
      <c r="O37" s="51"/>
    </row>
    <row r="38" spans="1:16" s="52" customFormat="1" x14ac:dyDescent="0.2">
      <c r="A38" s="51"/>
      <c r="B38" s="107"/>
      <c r="C38" s="75">
        <v>630</v>
      </c>
      <c r="D38" s="76">
        <v>480</v>
      </c>
      <c r="E38" s="77">
        <f>IFERROR((1-$I$3)*'Цены Прайс'!D42,"по запросу")</f>
        <v>29945.999999999996</v>
      </c>
      <c r="F38" s="77">
        <f>IFERROR((1-$I$3)*'Цены Прайс'!E42,"по запросу")</f>
        <v>27056.846153846149</v>
      </c>
      <c r="G38" s="77">
        <f>IFERROR((1-$I$3)*'Цены Прайс'!F42,"по запросу")</f>
        <v>22888.538461538457</v>
      </c>
      <c r="H38" s="77">
        <f>IFERROR((1-$I$3)*'Цены Прайс'!G42,"по запросу")</f>
        <v>20843.307692307688</v>
      </c>
      <c r="I38" s="78">
        <f>IFERROR((1-$I$3)*'Цены Прайс'!H42,"по запросу")</f>
        <v>19206.769230769227</v>
      </c>
      <c r="J38" s="51"/>
      <c r="K38" s="51"/>
      <c r="L38" s="51"/>
      <c r="M38" s="51"/>
      <c r="N38" s="51"/>
      <c r="O38" s="51"/>
    </row>
    <row r="39" spans="1:16" s="52" customFormat="1" x14ac:dyDescent="0.2">
      <c r="A39" s="51"/>
      <c r="B39" s="107"/>
      <c r="C39" s="71">
        <v>710</v>
      </c>
      <c r="D39" s="72">
        <v>585</v>
      </c>
      <c r="E39" s="73" t="str">
        <f>IFERROR((1-$I$3)*'Цены Прайс'!D43,"по запросу")</f>
        <v>по запросу</v>
      </c>
      <c r="F39" s="73" t="str">
        <f>IFERROR((1-$I$3)*'Цены Прайс'!E43,"по запросу")</f>
        <v>по запросу</v>
      </c>
      <c r="G39" s="73" t="str">
        <f>IFERROR((1-$I$3)*'Цены Прайс'!F43,"по запросу")</f>
        <v>по запросу</v>
      </c>
      <c r="H39" s="73" t="str">
        <f>IFERROR((1-$I$3)*'Цены Прайс'!G43,"по запросу")</f>
        <v>по запросу</v>
      </c>
      <c r="I39" s="74" t="str">
        <f>IFERROR((1-$I$3)*'Цены Прайс'!H43,"по запросу")</f>
        <v>по запросу</v>
      </c>
      <c r="J39" s="51"/>
      <c r="K39" s="51"/>
      <c r="L39" s="51"/>
      <c r="M39" s="51"/>
      <c r="N39" s="51"/>
      <c r="O39" s="51"/>
    </row>
    <row r="40" spans="1:16" s="52" customFormat="1" x14ac:dyDescent="0.2">
      <c r="A40" s="51"/>
      <c r="B40" s="107"/>
      <c r="C40" s="75">
        <v>800</v>
      </c>
      <c r="D40" s="76">
        <v>675</v>
      </c>
      <c r="E40" s="77" t="str">
        <f>IFERROR((1-$I$3)*'Цены Прайс'!D44,"по запросу")</f>
        <v>по запросу</v>
      </c>
      <c r="F40" s="77" t="str">
        <f>IFERROR((1-$I$3)*'Цены Прайс'!E44,"по запросу")</f>
        <v>по запросу</v>
      </c>
      <c r="G40" s="77" t="str">
        <f>IFERROR((1-$I$3)*'Цены Прайс'!F44,"по запросу")</f>
        <v>по запросу</v>
      </c>
      <c r="H40" s="77" t="str">
        <f>IFERROR((1-$I$3)*'Цены Прайс'!G44,"по запросу")</f>
        <v>по запросу</v>
      </c>
      <c r="I40" s="78" t="str">
        <f>IFERROR((1-$I$3)*'Цены Прайс'!H44,"по запросу")</f>
        <v>по запросу</v>
      </c>
      <c r="J40" s="51"/>
      <c r="K40" s="51"/>
      <c r="L40" s="51"/>
      <c r="M40" s="51"/>
      <c r="N40" s="51"/>
      <c r="O40" s="51"/>
    </row>
    <row r="41" spans="1:16" s="52" customFormat="1" x14ac:dyDescent="0.2">
      <c r="A41" s="51"/>
      <c r="B41" s="107"/>
      <c r="C41" s="71">
        <v>900</v>
      </c>
      <c r="D41" s="72">
        <v>720</v>
      </c>
      <c r="E41" s="73" t="str">
        <f>IFERROR((1-$I$3)*'Цены Прайс'!D45,"по запросу")</f>
        <v>по запросу</v>
      </c>
      <c r="F41" s="73" t="str">
        <f>IFERROR((1-$I$3)*'Цены Прайс'!E45,"по запросу")</f>
        <v>по запросу</v>
      </c>
      <c r="G41" s="73" t="str">
        <f>IFERROR((1-$I$3)*'Цены Прайс'!F45,"по запросу")</f>
        <v>по запросу</v>
      </c>
      <c r="H41" s="73" t="str">
        <f>IFERROR((1-$I$3)*'Цены Прайс'!G45,"по запросу")</f>
        <v>по запросу</v>
      </c>
      <c r="I41" s="74" t="str">
        <f>IFERROR((1-$I$3)*'Цены Прайс'!H45,"по запросу")</f>
        <v>по запросу</v>
      </c>
      <c r="J41" s="51"/>
      <c r="K41" s="51"/>
      <c r="L41" s="51"/>
      <c r="M41" s="51"/>
      <c r="N41" s="51"/>
      <c r="O41" s="51"/>
    </row>
    <row r="42" spans="1:16" s="52" customFormat="1" x14ac:dyDescent="0.2">
      <c r="A42" s="51"/>
      <c r="B42" s="107"/>
      <c r="C42" s="75">
        <v>1000</v>
      </c>
      <c r="D42" s="76">
        <v>720</v>
      </c>
      <c r="E42" s="77" t="str">
        <f>IFERROR((1-$I$3)*'Цены Прайс'!D46,"по запросу")</f>
        <v>по запросу</v>
      </c>
      <c r="F42" s="77" t="str">
        <f>IFERROR((1-$I$3)*'Цены Прайс'!E46,"по запросу")</f>
        <v>по запросу</v>
      </c>
      <c r="G42" s="77" t="str">
        <f>IFERROR((1-$I$3)*'Цены Прайс'!F46,"по запросу")</f>
        <v>по запросу</v>
      </c>
      <c r="H42" s="77" t="str">
        <f>IFERROR((1-$I$3)*'Цены Прайс'!G46,"по запросу")</f>
        <v>по запросу</v>
      </c>
      <c r="I42" s="78" t="str">
        <f>IFERROR((1-$I$3)*'Цены Прайс'!H46,"по запросу")</f>
        <v>по запросу</v>
      </c>
      <c r="J42" s="51"/>
      <c r="K42" s="51"/>
      <c r="L42" s="51"/>
      <c r="M42" s="51"/>
      <c r="N42" s="51"/>
      <c r="O42" s="51"/>
    </row>
    <row r="43" spans="1:16" s="52" customFormat="1" ht="19.5" thickBot="1" x14ac:dyDescent="0.25">
      <c r="A43" s="51"/>
      <c r="B43" s="108"/>
      <c r="C43" s="79">
        <v>1200</v>
      </c>
      <c r="D43" s="80">
        <v>800</v>
      </c>
      <c r="E43" s="81" t="str">
        <f>IFERROR((1-$I$3)*'Цены Прайс'!D47,"по запросу")</f>
        <v>по запросу</v>
      </c>
      <c r="F43" s="81" t="str">
        <f>IFERROR((1-$I$3)*'Цены Прайс'!E47,"по запросу")</f>
        <v>по запросу</v>
      </c>
      <c r="G43" s="81" t="str">
        <f>IFERROR((1-$I$3)*'Цены Прайс'!F47,"по запросу")</f>
        <v>по запросу</v>
      </c>
      <c r="H43" s="81" t="str">
        <f>IFERROR((1-$I$3)*'Цены Прайс'!G47,"по запросу")</f>
        <v>по запросу</v>
      </c>
      <c r="I43" s="82" t="str">
        <f>IFERROR((1-$I$3)*'Цены Прайс'!H47,"по запросу")</f>
        <v>по запросу</v>
      </c>
      <c r="J43" s="51"/>
      <c r="K43" s="51"/>
      <c r="L43" s="51"/>
      <c r="M43" s="51"/>
      <c r="N43" s="51"/>
      <c r="O43" s="51"/>
    </row>
    <row r="44" spans="1:16" s="52" customFormat="1" ht="39" customHeight="1" x14ac:dyDescent="0.2">
      <c r="A44" s="51"/>
      <c r="B44" s="106"/>
      <c r="C44" s="117" t="s">
        <v>45</v>
      </c>
      <c r="D44" s="118"/>
      <c r="E44" s="118"/>
      <c r="F44" s="118"/>
      <c r="G44" s="118"/>
      <c r="H44" s="118"/>
      <c r="I44" s="119"/>
      <c r="J44" s="117" t="s">
        <v>44</v>
      </c>
      <c r="K44" s="118"/>
      <c r="L44" s="118"/>
      <c r="M44" s="118"/>
      <c r="N44" s="118"/>
      <c r="O44" s="118"/>
      <c r="P44" s="119"/>
    </row>
    <row r="45" spans="1:16" s="52" customFormat="1" ht="31.5" x14ac:dyDescent="0.2">
      <c r="A45" s="51"/>
      <c r="B45" s="107"/>
      <c r="C45" s="68" t="s">
        <v>30</v>
      </c>
      <c r="D45" s="69" t="s">
        <v>0</v>
      </c>
      <c r="E45" s="69" t="s">
        <v>32</v>
      </c>
      <c r="F45" s="69" t="s">
        <v>1</v>
      </c>
      <c r="G45" s="69" t="s">
        <v>34</v>
      </c>
      <c r="H45" s="69" t="s">
        <v>35</v>
      </c>
      <c r="I45" s="70" t="s">
        <v>43</v>
      </c>
      <c r="J45" s="68" t="s">
        <v>30</v>
      </c>
      <c r="K45" s="69" t="s">
        <v>0</v>
      </c>
      <c r="L45" s="69" t="s">
        <v>32</v>
      </c>
      <c r="M45" s="69" t="s">
        <v>1</v>
      </c>
      <c r="N45" s="69" t="s">
        <v>34</v>
      </c>
      <c r="O45" s="69" t="s">
        <v>35</v>
      </c>
      <c r="P45" s="70" t="s">
        <v>43</v>
      </c>
    </row>
    <row r="46" spans="1:16" s="52" customFormat="1" x14ac:dyDescent="0.2">
      <c r="A46" s="51"/>
      <c r="B46" s="107"/>
      <c r="C46" s="71">
        <v>50</v>
      </c>
      <c r="D46" s="83">
        <v>80</v>
      </c>
      <c r="E46" s="73">
        <f>IFERROR((1-$I$3)*'Цены Прайс'!D50,"по запросу")</f>
        <v>178.69230769230765</v>
      </c>
      <c r="F46" s="73">
        <f>IFERROR((1-$I$3)*'Цены Прайс'!E50,"по запросу")</f>
        <v>168.07692307692304</v>
      </c>
      <c r="G46" s="73">
        <f>IFERROR((1-$I$3)*'Цены Прайс'!F50,"по запросу")</f>
        <v>153.92307692307691</v>
      </c>
      <c r="H46" s="73">
        <f>IFERROR((1-$I$3)*'Цены Прайс'!G50,"по запросу")</f>
        <v>146.84615384615381</v>
      </c>
      <c r="I46" s="74">
        <f>IFERROR((1-$I$3)*'Цены Прайс'!H50,"по запросу")</f>
        <v>137.99999999999997</v>
      </c>
      <c r="J46" s="71">
        <v>50</v>
      </c>
      <c r="K46" s="83">
        <v>80</v>
      </c>
      <c r="L46" s="73">
        <f>IFERROR((1-$I$3)*'Цены Прайс'!K50,"по запросу")</f>
        <v>321.99999999999994</v>
      </c>
      <c r="M46" s="73">
        <f>IFERROR((1-$I$3)*'Цены Прайс'!L50,"по запросу")</f>
        <v>304.30769230769226</v>
      </c>
      <c r="N46" s="73">
        <f>IFERROR((1-$I$3)*'Цены Прайс'!M50,"по запросу")</f>
        <v>283.07692307692304</v>
      </c>
      <c r="O46" s="73">
        <f>IFERROR((1-$I$3)*'Цены Прайс'!N50,"по запросу")</f>
        <v>270.69230769230762</v>
      </c>
      <c r="P46" s="74">
        <f>IFERROR((1-$I$3)*'Цены Прайс'!O50,"по запросу")</f>
        <v>261.84615384615381</v>
      </c>
    </row>
    <row r="47" spans="1:16" s="52" customFormat="1" x14ac:dyDescent="0.2">
      <c r="A47" s="51"/>
      <c r="B47" s="107"/>
      <c r="C47" s="75">
        <v>63</v>
      </c>
      <c r="D47" s="84">
        <v>80</v>
      </c>
      <c r="E47" s="77">
        <f>IFERROR((1-$I$3)*'Цены Прайс'!D51,"по запросу")</f>
        <v>249.46153846153842</v>
      </c>
      <c r="F47" s="77">
        <f>IFERROR((1-$I$3)*'Цены Прайс'!E51,"по запросу")</f>
        <v>229.99999999999997</v>
      </c>
      <c r="G47" s="77">
        <f>IFERROR((1-$I$3)*'Цены Прайс'!F51,"по запросу")</f>
        <v>210.53846153846149</v>
      </c>
      <c r="H47" s="77">
        <f>IFERROR((1-$I$3)*'Цены Прайс'!G51,"по запросу")</f>
        <v>194.61538461538458</v>
      </c>
      <c r="I47" s="78">
        <f>IFERROR((1-$I$3)*'Цены Прайс'!H51,"по запросу")</f>
        <v>185.76923076923075</v>
      </c>
      <c r="J47" s="75">
        <v>63</v>
      </c>
      <c r="K47" s="84">
        <v>80</v>
      </c>
      <c r="L47" s="77">
        <f>IFERROR((1-$I$3)*'Цены Прайс'!K51,"по запросу")</f>
        <v>440.53846153846149</v>
      </c>
      <c r="M47" s="77">
        <f>IFERROR((1-$I$3)*'Цены Прайс'!L51,"по запросу")</f>
        <v>412.23076923076917</v>
      </c>
      <c r="N47" s="77">
        <f>IFERROR((1-$I$3)*'Цены Прайс'!M51,"по запросу")</f>
        <v>380.3846153846153</v>
      </c>
      <c r="O47" s="77">
        <f>IFERROR((1-$I$3)*'Цены Прайс'!N51,"по запросу")</f>
        <v>359.15384615384608</v>
      </c>
      <c r="P47" s="78">
        <f>IFERROR((1-$I$3)*'Цены Прайс'!O51,"по запросу")</f>
        <v>344.99999999999994</v>
      </c>
    </row>
    <row r="48" spans="1:16" s="52" customFormat="1" x14ac:dyDescent="0.2">
      <c r="A48" s="51"/>
      <c r="B48" s="107"/>
      <c r="C48" s="71">
        <v>75</v>
      </c>
      <c r="D48" s="83">
        <v>70</v>
      </c>
      <c r="E48" s="73">
        <f>IFERROR((1-$I$3)*'Цены Прайс'!D52,"по запросу")</f>
        <v>284.84615384615381</v>
      </c>
      <c r="F48" s="73">
        <f>IFERROR((1-$I$3)*'Цены Прайс'!E52,"по запросу")</f>
        <v>261.84615384615381</v>
      </c>
      <c r="G48" s="73">
        <f>IFERROR((1-$I$3)*'Цены Прайс'!F52,"по запросу")</f>
        <v>237.07692307692304</v>
      </c>
      <c r="H48" s="73">
        <f>IFERROR((1-$I$3)*'Цены Прайс'!G52,"по запросу")</f>
        <v>219.38461538461536</v>
      </c>
      <c r="I48" s="74">
        <f>IFERROR((1-$I$3)*'Цены Прайс'!H52,"по запросу")</f>
        <v>203.46153846153842</v>
      </c>
      <c r="J48" s="71">
        <v>75</v>
      </c>
      <c r="K48" s="83">
        <v>70</v>
      </c>
      <c r="L48" s="73">
        <f>IFERROR((1-$I$3)*'Цены Прайс'!K52,"по запросу")</f>
        <v>557.30769230769226</v>
      </c>
      <c r="M48" s="73">
        <f>IFERROR((1-$I$3)*'Цены Прайс'!L52,"по запросу")</f>
        <v>520.15384615384608</v>
      </c>
      <c r="N48" s="73">
        <f>IFERROR((1-$I$3)*'Цены Прайс'!M52,"по запросу")</f>
        <v>477.69230769230762</v>
      </c>
      <c r="O48" s="73">
        <f>IFERROR((1-$I$3)*'Цены Прайс'!N52,"по запросу")</f>
        <v>447.61538461538453</v>
      </c>
      <c r="P48" s="74">
        <f>IFERROR((1-$I$3)*'Цены Прайс'!O52,"по запросу")</f>
        <v>424.61538461538453</v>
      </c>
    </row>
    <row r="49" spans="1:16" s="52" customFormat="1" x14ac:dyDescent="0.2">
      <c r="A49" s="51"/>
      <c r="B49" s="107"/>
      <c r="C49" s="75">
        <v>90</v>
      </c>
      <c r="D49" s="84">
        <v>110</v>
      </c>
      <c r="E49" s="77">
        <f>IFERROR((1-$I$3)*'Цены Прайс'!D53,"по запросу")</f>
        <v>528.99999999999989</v>
      </c>
      <c r="F49" s="77">
        <f>IFERROR((1-$I$3)*'Цены Прайс'!E53,"по запросу")</f>
        <v>477.69230769230762</v>
      </c>
      <c r="G49" s="77">
        <f>IFERROR((1-$I$3)*'Цены Прайс'!F53,"по запросу")</f>
        <v>428.15384615384608</v>
      </c>
      <c r="H49" s="77">
        <f>IFERROR((1-$I$3)*'Цены Прайс'!G53,"по запросу")</f>
        <v>390.99999999999994</v>
      </c>
      <c r="I49" s="78">
        <f>IFERROR((1-$I$3)*'Цены Прайс'!H53,"по запросу")</f>
        <v>360.92307692307685</v>
      </c>
      <c r="J49" s="75">
        <v>90</v>
      </c>
      <c r="K49" s="84">
        <v>150</v>
      </c>
      <c r="L49" s="77">
        <f>IFERROR((1-$I$3)*'Цены Прайс'!K53,"по запросу")</f>
        <v>1049.153846153846</v>
      </c>
      <c r="M49" s="77">
        <f>IFERROR((1-$I$3)*'Цены Прайс'!L53,"по запросу")</f>
        <v>950.07692307692287</v>
      </c>
      <c r="N49" s="77">
        <f>IFERROR((1-$I$3)*'Цены Прайс'!M53,"по запросу")</f>
        <v>849.23076923076906</v>
      </c>
      <c r="O49" s="77">
        <f>IFERROR((1-$I$3)*'Цены Прайс'!N53,"по запросу")</f>
        <v>776.69230769230751</v>
      </c>
      <c r="P49" s="78">
        <f>IFERROR((1-$I$3)*'Цены Прайс'!O53,"по запросу")</f>
        <v>720.07692307692298</v>
      </c>
    </row>
    <row r="50" spans="1:16" s="52" customFormat="1" x14ac:dyDescent="0.2">
      <c r="A50" s="51"/>
      <c r="B50" s="107"/>
      <c r="C50" s="71">
        <v>110</v>
      </c>
      <c r="D50" s="83">
        <v>110</v>
      </c>
      <c r="E50" s="73">
        <f>IFERROR((1-$I$3)*'Цены Прайс'!D54,"по запросу")</f>
        <v>668.7692307692306</v>
      </c>
      <c r="F50" s="73">
        <f>IFERROR((1-$I$3)*'Цены Прайс'!E54,"по запросу")</f>
        <v>605.07692307692298</v>
      </c>
      <c r="G50" s="73">
        <f>IFERROR((1-$I$3)*'Цены Прайс'!F54,"по запросу")</f>
        <v>541.38461538461524</v>
      </c>
      <c r="H50" s="73">
        <f>IFERROR((1-$I$3)*'Цены Прайс'!G54,"по запросу")</f>
        <v>493.61538461538453</v>
      </c>
      <c r="I50" s="74">
        <f>IFERROR((1-$I$3)*'Цены Прайс'!H54,"по запросу")</f>
        <v>449.3846153846153</v>
      </c>
      <c r="J50" s="71">
        <v>110</v>
      </c>
      <c r="K50" s="83">
        <v>150</v>
      </c>
      <c r="L50" s="73">
        <f>IFERROR((1-$I$3)*'Цены Прайс'!K54,"по запросу")</f>
        <v>1328.6923076923074</v>
      </c>
      <c r="M50" s="73">
        <f>IFERROR((1-$I$3)*'Цены Прайс'!L54,"по запросу")</f>
        <v>1199.5384615384614</v>
      </c>
      <c r="N50" s="73">
        <f>IFERROR((1-$I$3)*'Цены Прайс'!M54,"по запросу")</f>
        <v>1072.153846153846</v>
      </c>
      <c r="O50" s="73">
        <f>IFERROR((1-$I$3)*'Цены Прайс'!N54,"по запросу")</f>
        <v>978.38461538461524</v>
      </c>
      <c r="P50" s="74">
        <f>IFERROR((1-$I$3)*'Цены Прайс'!O54,"по запросу")</f>
        <v>895.23076923076906</v>
      </c>
    </row>
    <row r="51" spans="1:16" s="52" customFormat="1" x14ac:dyDescent="0.2">
      <c r="A51" s="51"/>
      <c r="B51" s="107"/>
      <c r="C51" s="75">
        <v>125</v>
      </c>
      <c r="D51" s="84">
        <v>110</v>
      </c>
      <c r="E51" s="77">
        <f>IFERROR((1-$I$3)*'Цены Прайс'!D55,"по запросу")</f>
        <v>889.92307692307679</v>
      </c>
      <c r="F51" s="77">
        <f>IFERROR((1-$I$3)*'Цены Прайс'!E55,"по запросу")</f>
        <v>790.8461538461537</v>
      </c>
      <c r="G51" s="77">
        <f>IFERROR((1-$I$3)*'Цены Прайс'!F55,"по запросу")</f>
        <v>691.7692307692306</v>
      </c>
      <c r="H51" s="77">
        <f>IFERROR((1-$I$3)*'Цены Прайс'!G55,"по запросу")</f>
        <v>626.30769230769215</v>
      </c>
      <c r="I51" s="78">
        <f>IFERROR((1-$I$3)*'Цены Прайс'!H55,"по запросу")</f>
        <v>566.15384615384608</v>
      </c>
      <c r="J51" s="75">
        <v>125</v>
      </c>
      <c r="K51" s="84">
        <v>150</v>
      </c>
      <c r="L51" s="77">
        <f>IFERROR((1-$I$3)*'Цены Прайс'!K55,"по запросу")</f>
        <v>1666.6153846153843</v>
      </c>
      <c r="M51" s="77">
        <f>IFERROR((1-$I$3)*'Цены Прайс'!L55,"по запросу")</f>
        <v>1487.9230769230767</v>
      </c>
      <c r="N51" s="77">
        <f>IFERROR((1-$I$3)*'Цены Прайс'!M55,"по запросу")</f>
        <v>1309.2307692307691</v>
      </c>
      <c r="O51" s="77">
        <f>IFERROR((1-$I$3)*'Цены Прайс'!N55,"по запросу")</f>
        <v>1188.9230769230767</v>
      </c>
      <c r="P51" s="78">
        <f>IFERROR((1-$I$3)*'Цены Прайс'!O55,"по запросу")</f>
        <v>1084.5384615384614</v>
      </c>
    </row>
    <row r="52" spans="1:16" s="52" customFormat="1" x14ac:dyDescent="0.2">
      <c r="A52" s="51"/>
      <c r="B52" s="107"/>
      <c r="C52" s="71">
        <v>140</v>
      </c>
      <c r="D52" s="83">
        <v>140</v>
      </c>
      <c r="E52" s="73">
        <f>IFERROR((1-$I$3)*'Цены Прайс'!D56,"по запросу")</f>
        <v>1227.8461538461536</v>
      </c>
      <c r="F52" s="73">
        <f>IFERROR((1-$I$3)*'Цены Прайс'!E56,"по запросу")</f>
        <v>1080.9999999999998</v>
      </c>
      <c r="G52" s="73">
        <f>IFERROR((1-$I$3)*'Цены Прайс'!F56,"по запросу")</f>
        <v>935.92307692307679</v>
      </c>
      <c r="H52" s="73">
        <f>IFERROR((1-$I$3)*'Цены Прайс'!G56,"по запросу")</f>
        <v>829.7692307692306</v>
      </c>
      <c r="I52" s="74">
        <f>IFERROR((1-$I$3)*'Цены Прайс'!H56,"по запросу")</f>
        <v>743.07692307692298</v>
      </c>
      <c r="J52" s="71">
        <v>140</v>
      </c>
      <c r="K52" s="83">
        <v>150</v>
      </c>
      <c r="L52" s="73">
        <f>IFERROR((1-$I$3)*'Цены Прайс'!K56,"по запросу")</f>
        <v>1992.1538461538457</v>
      </c>
      <c r="M52" s="73">
        <f>IFERROR((1-$I$3)*'Цены Прайс'!L56,"по запросу")</f>
        <v>1778.0769230769229</v>
      </c>
      <c r="N52" s="73">
        <f>IFERROR((1-$I$3)*'Цены Прайс'!M56,"по запросу")</f>
        <v>1558.6923076923074</v>
      </c>
      <c r="O52" s="73">
        <f>IFERROR((1-$I$3)*'Цены Прайс'!N56,"по запросу")</f>
        <v>1404.7692307692305</v>
      </c>
      <c r="P52" s="74">
        <f>IFERROR((1-$I$3)*'Цены Прайс'!O56,"по запросу")</f>
        <v>1277.3846153846152</v>
      </c>
    </row>
    <row r="53" spans="1:16" s="52" customFormat="1" x14ac:dyDescent="0.2">
      <c r="A53" s="51"/>
      <c r="B53" s="107"/>
      <c r="C53" s="75">
        <v>160</v>
      </c>
      <c r="D53" s="84">
        <v>180</v>
      </c>
      <c r="E53" s="77">
        <f>IFERROR((1-$I$3)*'Цены Прайс'!D57,"по запросу")</f>
        <v>1762.153846153846</v>
      </c>
      <c r="F53" s="77">
        <f>IFERROR((1-$I$3)*'Цены Прайс'!E57,"по запросу")</f>
        <v>1526.8461538461536</v>
      </c>
      <c r="G53" s="77">
        <f>IFERROR((1-$I$3)*'Цены Прайс'!F57,"по запросу")</f>
        <v>1302.153846153846</v>
      </c>
      <c r="H53" s="77">
        <f>IFERROR((1-$I$3)*'Цены Прайс'!G57,"по запросу")</f>
        <v>1142.9230769230767</v>
      </c>
      <c r="I53" s="78">
        <f>IFERROR((1-$I$3)*'Цены Прайс'!H57,"по запросу")</f>
        <v>1008.4615384615383</v>
      </c>
      <c r="J53" s="75">
        <v>160</v>
      </c>
      <c r="K53" s="84">
        <v>200</v>
      </c>
      <c r="L53" s="77">
        <f>IFERROR((1-$I$3)*'Цены Прайс'!K57,"по запросу")</f>
        <v>2811.3076923076919</v>
      </c>
      <c r="M53" s="77">
        <f>IFERROR((1-$I$3)*'Цены Прайс'!L57,"по запросу")</f>
        <v>2462.7692307692305</v>
      </c>
      <c r="N53" s="77">
        <f>IFERROR((1-$I$3)*'Цены Прайс'!M57,"по запросу")</f>
        <v>2130.1538461538457</v>
      </c>
      <c r="O53" s="77">
        <f>IFERROR((1-$I$3)*'Цены Прайс'!N57,"по запросу")</f>
        <v>1896.6153846153843</v>
      </c>
      <c r="P53" s="78">
        <f>IFERROR((1-$I$3)*'Цены Прайс'!O57,"по запросу")</f>
        <v>1698.4615384615381</v>
      </c>
    </row>
    <row r="54" spans="1:16" s="52" customFormat="1" x14ac:dyDescent="0.2">
      <c r="A54" s="51"/>
      <c r="B54" s="107"/>
      <c r="C54" s="71">
        <v>180</v>
      </c>
      <c r="D54" s="83">
        <v>180</v>
      </c>
      <c r="E54" s="73">
        <f>IFERROR((1-$I$3)*'Цены Прайс'!D58,"по запросу")</f>
        <v>2172.6153846153843</v>
      </c>
      <c r="F54" s="73">
        <f>IFERROR((1-$I$3)*'Цены Прайс'!E58,"по запросу")</f>
        <v>1877.1538461538457</v>
      </c>
      <c r="G54" s="73">
        <f>IFERROR((1-$I$3)*'Цены Прайс'!F58,"по запросу")</f>
        <v>1592.3076923076922</v>
      </c>
      <c r="H54" s="73">
        <f>IFERROR((1-$I$3)*'Цены Прайс'!G58,"по запросу")</f>
        <v>1383.5384615384612</v>
      </c>
      <c r="I54" s="74">
        <f>IFERROR((1-$I$3)*'Цены Прайс'!H58,"по запросу")</f>
        <v>1208.3846153846152</v>
      </c>
      <c r="J54" s="71">
        <v>180</v>
      </c>
      <c r="K54" s="83">
        <v>190</v>
      </c>
      <c r="L54" s="73">
        <f>IFERROR((1-$I$3)*'Цены Прайс'!K58,"по запросу")</f>
        <v>3439.3846153846148</v>
      </c>
      <c r="M54" s="73">
        <f>IFERROR((1-$I$3)*'Цены Прайс'!L58,"по запросу")</f>
        <v>3007.6923076923072</v>
      </c>
      <c r="N54" s="73">
        <f>IFERROR((1-$I$3)*'Цены Прайс'!M58,"по запросу")</f>
        <v>2583.0769230769229</v>
      </c>
      <c r="O54" s="73">
        <f>IFERROR((1-$I$3)*'Цены Прайс'!N58,"по запросу")</f>
        <v>2276.9999999999995</v>
      </c>
      <c r="P54" s="74">
        <f>IFERROR((1-$I$3)*'Цены Прайс'!O58,"по запросу")</f>
        <v>2018.6923076923074</v>
      </c>
    </row>
    <row r="55" spans="1:16" s="52" customFormat="1" x14ac:dyDescent="0.2">
      <c r="A55" s="51"/>
      <c r="B55" s="107"/>
      <c r="C55" s="75">
        <v>200</v>
      </c>
      <c r="D55" s="84">
        <v>180</v>
      </c>
      <c r="E55" s="77">
        <f>IFERROR((1-$I$3)*'Цены Прайс'!D59,"по запросу")</f>
        <v>2621.9999999999995</v>
      </c>
      <c r="F55" s="77">
        <f>IFERROR((1-$I$3)*'Цены Прайс'!E59,"по запросу")</f>
        <v>2248.6923076923072</v>
      </c>
      <c r="G55" s="77">
        <f>IFERROR((1-$I$3)*'Цены Прайс'!F59,"по запросу")</f>
        <v>1908.9999999999998</v>
      </c>
      <c r="H55" s="77">
        <f>IFERROR((1-$I$3)*'Цены Прайс'!G59,"по запросу")</f>
        <v>1654.2307692307691</v>
      </c>
      <c r="I55" s="78">
        <f>IFERROR((1-$I$3)*'Цены Прайс'!H59,"по запросу")</f>
        <v>1438.3846153846152</v>
      </c>
      <c r="J55" s="75">
        <v>200</v>
      </c>
      <c r="K55" s="84">
        <v>190</v>
      </c>
      <c r="L55" s="77">
        <f>IFERROR((1-$I$3)*'Цены Прайс'!K59,"по запросу")</f>
        <v>4171.8461538461534</v>
      </c>
      <c r="M55" s="77">
        <f>IFERROR((1-$I$3)*'Цены Прайс'!L59,"по запросу")</f>
        <v>3614.538461538461</v>
      </c>
      <c r="N55" s="77">
        <f>IFERROR((1-$I$3)*'Цены Прайс'!M59,"по запросу")</f>
        <v>3101.4615384615381</v>
      </c>
      <c r="O55" s="77">
        <f>IFERROR((1-$I$3)*'Цены Прайс'!N59,"по запросу")</f>
        <v>2724.6153846153843</v>
      </c>
      <c r="P55" s="78">
        <f>IFERROR((1-$I$3)*'Цены Прайс'!O59,"по запросу")</f>
        <v>2400.8461538461534</v>
      </c>
    </row>
    <row r="56" spans="1:16" s="52" customFormat="1" x14ac:dyDescent="0.2">
      <c r="A56" s="51"/>
      <c r="B56" s="107"/>
      <c r="C56" s="71">
        <v>225</v>
      </c>
      <c r="D56" s="83">
        <v>170</v>
      </c>
      <c r="E56" s="73">
        <f>IFERROR((1-$I$3)*'Цены Прайс'!D60,"по запросу")</f>
        <v>3253.6153846153843</v>
      </c>
      <c r="F56" s="73">
        <f>IFERROR((1-$I$3)*'Цены Прайс'!E60,"по запросу")</f>
        <v>2786.538461538461</v>
      </c>
      <c r="G56" s="73">
        <f>IFERROR((1-$I$3)*'Цены Прайс'!F60,"по запросу")</f>
        <v>2347.7692307692305</v>
      </c>
      <c r="H56" s="73">
        <f>IFERROR((1-$I$3)*'Цены Прайс'!G60,"по запросу")</f>
        <v>2020.4615384615381</v>
      </c>
      <c r="I56" s="74">
        <f>IFERROR((1-$I$3)*'Цены Прайс'!H60,"по запросу")</f>
        <v>1739.153846153846</v>
      </c>
      <c r="J56" s="71">
        <v>225</v>
      </c>
      <c r="K56" s="83">
        <v>180</v>
      </c>
      <c r="L56" s="73">
        <f>IFERROR((1-$I$3)*'Цены Прайс'!K60,"по запросу")</f>
        <v>5143.1538461538457</v>
      </c>
      <c r="M56" s="73">
        <f>IFERROR((1-$I$3)*'Цены Прайс'!L60,"по запросу")</f>
        <v>4449.6153846153838</v>
      </c>
      <c r="N56" s="73">
        <f>IFERROR((1-$I$3)*'Цены Прайс'!M60,"по запросу")</f>
        <v>3791.4615384615377</v>
      </c>
      <c r="O56" s="73">
        <f>IFERROR((1-$I$3)*'Цены Прайс'!N60,"по запросу")</f>
        <v>3301.3846153846148</v>
      </c>
      <c r="P56" s="74">
        <f>IFERROR((1-$I$3)*'Цены Прайс'!O60,"по запросу")</f>
        <v>2883.8461538461534</v>
      </c>
    </row>
    <row r="57" spans="1:16" s="52" customFormat="1" x14ac:dyDescent="0.2">
      <c r="A57" s="51"/>
      <c r="B57" s="107"/>
      <c r="C57" s="75">
        <v>250</v>
      </c>
      <c r="D57" s="84">
        <v>170</v>
      </c>
      <c r="E57" s="77">
        <f>IFERROR((1-$I$3)*'Цены Прайс'!D61,"по запросу")</f>
        <v>4086.9230769230762</v>
      </c>
      <c r="F57" s="77">
        <f>IFERROR((1-$I$3)*'Цены Прайс'!E61,"по запросу")</f>
        <v>3518.9999999999995</v>
      </c>
      <c r="G57" s="77">
        <f>IFERROR((1-$I$3)*'Цены Прайс'!F61,"по запросу")</f>
        <v>2979.3846153846148</v>
      </c>
      <c r="H57" s="77">
        <f>IFERROR((1-$I$3)*'Цены Прайс'!G61,"по запросу")</f>
        <v>2565.3846153846148</v>
      </c>
      <c r="I57" s="78">
        <f>IFERROR((1-$I$3)*'Цены Прайс'!H61,"по запросу")</f>
        <v>2243.3846153846148</v>
      </c>
      <c r="J57" s="75">
        <v>250</v>
      </c>
      <c r="K57" s="84">
        <v>180</v>
      </c>
      <c r="L57" s="77">
        <f>IFERROR((1-$I$3)*'Цены Прайс'!K61,"по запросу")</f>
        <v>6500.1538461538448</v>
      </c>
      <c r="M57" s="77">
        <f>IFERROR((1-$I$3)*'Цены Прайс'!L61,"по запросу")</f>
        <v>5656.2307692307686</v>
      </c>
      <c r="N57" s="77">
        <f>IFERROR((1-$I$3)*'Цены Прайс'!M61,"по запросу")</f>
        <v>4844.1538461538457</v>
      </c>
      <c r="O57" s="77">
        <f>IFERROR((1-$I$3)*'Цены Прайс'!N61,"по запросу")</f>
        <v>4228.4615384615381</v>
      </c>
      <c r="P57" s="78">
        <f>IFERROR((1-$I$3)*'Цены Прайс'!O61,"по запросу")</f>
        <v>3745.4615384615377</v>
      </c>
    </row>
    <row r="58" spans="1:16" s="52" customFormat="1" x14ac:dyDescent="0.2">
      <c r="A58" s="51"/>
      <c r="B58" s="107"/>
      <c r="C58" s="71">
        <v>280</v>
      </c>
      <c r="D58" s="83">
        <v>160</v>
      </c>
      <c r="E58" s="73">
        <f>IFERROR((1-$I$3)*'Цены Прайс'!D62,"по запросу")</f>
        <v>5012.2307692307686</v>
      </c>
      <c r="F58" s="73">
        <f>IFERROR((1-$I$3)*'Цены Прайс'!E62,"по запросу")</f>
        <v>4304.538461538461</v>
      </c>
      <c r="G58" s="73">
        <f>IFERROR((1-$I$3)*'Цены Прайс'!F62,"по запросу")</f>
        <v>3632.2307692307686</v>
      </c>
      <c r="H58" s="73">
        <f>IFERROR((1-$I$3)*'Цены Прайс'!G62,"по запросу")</f>
        <v>3135.0769230769224</v>
      </c>
      <c r="I58" s="74">
        <f>IFERROR((1-$I$3)*'Цены Прайс'!H62,"по запросу")</f>
        <v>2694.538461538461</v>
      </c>
      <c r="J58" s="71">
        <v>280</v>
      </c>
      <c r="K58" s="83">
        <v>160</v>
      </c>
      <c r="L58" s="73">
        <f>IFERROR((1-$I$3)*'Цены Прайс'!K62,"по запросу")</f>
        <v>8172.076923076922</v>
      </c>
      <c r="M58" s="73">
        <f>IFERROR((1-$I$3)*'Цены Прайс'!L62,"по запросу")</f>
        <v>7075.1538461538448</v>
      </c>
      <c r="N58" s="73">
        <f>IFERROR((1-$I$3)*'Цены Прайс'!M62,"по запросу")</f>
        <v>6027.7692307692296</v>
      </c>
      <c r="O58" s="73">
        <f>IFERROR((1-$I$3)*'Цены Прайс'!N62,"по запросу")</f>
        <v>5256.3846153846143</v>
      </c>
      <c r="P58" s="74">
        <f>IFERROR((1-$I$3)*'Цены Прайс'!O62,"по запросу")</f>
        <v>4575.2307692307686</v>
      </c>
    </row>
    <row r="59" spans="1:16" s="52" customFormat="1" x14ac:dyDescent="0.2">
      <c r="A59" s="51"/>
      <c r="B59" s="107"/>
      <c r="C59" s="75">
        <v>315</v>
      </c>
      <c r="D59" s="84">
        <v>160</v>
      </c>
      <c r="E59" s="77">
        <f>IFERROR((1-$I$3)*'Цены Прайс'!D63,"по запросу")</f>
        <v>6424.076923076922</v>
      </c>
      <c r="F59" s="77">
        <f>IFERROR((1-$I$3)*'Цены Прайс'!E63,"по запросу")</f>
        <v>5498.7692307692296</v>
      </c>
      <c r="G59" s="77">
        <f>IFERROR((1-$I$3)*'Цены Прайс'!F63,"по запросу")</f>
        <v>4594.6923076923067</v>
      </c>
      <c r="H59" s="77">
        <f>IFERROR((1-$I$3)*'Цены Прайс'!G63,"по запросу")</f>
        <v>3932.9999999999995</v>
      </c>
      <c r="I59" s="78">
        <f>IFERROR((1-$I$3)*'Цены Прайс'!H63,"по запросу")</f>
        <v>3396.9230769230762</v>
      </c>
      <c r="J59" s="75">
        <v>315</v>
      </c>
      <c r="K59" s="84">
        <v>190</v>
      </c>
      <c r="L59" s="77">
        <f>IFERROR((1-$I$3)*'Цены Прайс'!K63,"по запросу")</f>
        <v>10907.30769230769</v>
      </c>
      <c r="M59" s="77">
        <f>IFERROR((1-$I$3)*'Цены Прайс'!L63,"по запросу")</f>
        <v>9389.3076923076915</v>
      </c>
      <c r="N59" s="77">
        <f>IFERROR((1-$I$3)*'Цены Прайс'!M63,"по запросу")</f>
        <v>7899.6153846153829</v>
      </c>
      <c r="O59" s="77">
        <f>IFERROR((1-$I$3)*'Цены Прайс'!N63,"по запросу")</f>
        <v>6815.076923076922</v>
      </c>
      <c r="P59" s="78">
        <f>IFERROR((1-$I$3)*'Цены Прайс'!O63,"по запросу")</f>
        <v>5932.2307692307686</v>
      </c>
    </row>
    <row r="60" spans="1:16" s="52" customFormat="1" x14ac:dyDescent="0.2">
      <c r="A60" s="51"/>
      <c r="B60" s="107"/>
      <c r="C60" s="71">
        <v>355</v>
      </c>
      <c r="D60" s="83">
        <v>190</v>
      </c>
      <c r="E60" s="73">
        <f>IFERROR((1-$I$3)*'Цены Прайс'!D64,"по запросу")</f>
        <v>8778.9230769230762</v>
      </c>
      <c r="F60" s="73">
        <f>IFERROR((1-$I$3)*'Цены Прайс'!E64,"по запросу")</f>
        <v>7467.9230769230753</v>
      </c>
      <c r="G60" s="73">
        <f>IFERROR((1-$I$3)*'Цены Прайс'!F64,"по запросу")</f>
        <v>6234.7692307692296</v>
      </c>
      <c r="H60" s="73">
        <f>IFERROR((1-$I$3)*'Цены Прайс'!G64,"по запросу")</f>
        <v>5266.9999999999991</v>
      </c>
      <c r="I60" s="74">
        <f>IFERROR((1-$I$3)*'Цены Прайс'!H64,"по запросу")</f>
        <v>4484.9999999999991</v>
      </c>
      <c r="J60" s="71">
        <v>355</v>
      </c>
      <c r="K60" s="83">
        <v>210</v>
      </c>
      <c r="L60" s="73">
        <f>IFERROR((1-$I$3)*'Цены Прайс'!K64,"по запросу")</f>
        <v>14325.461538461535</v>
      </c>
      <c r="M60" s="73">
        <f>IFERROR((1-$I$3)*'Цены Прайс'!L64,"по запросу")</f>
        <v>12258.999999999998</v>
      </c>
      <c r="N60" s="73">
        <f>IFERROR((1-$I$3)*'Цены Прайс'!M64,"по запросу")</f>
        <v>10302.230769230768</v>
      </c>
      <c r="O60" s="73">
        <f>IFERROR((1-$I$3)*'Цены Прайс'!N64,"по запросу")</f>
        <v>8778.9230769230762</v>
      </c>
      <c r="P60" s="74">
        <f>IFERROR((1-$I$3)*'Цены Прайс'!O64,"по запросу")</f>
        <v>7545.7692307692296</v>
      </c>
    </row>
    <row r="61" spans="1:16" s="52" customFormat="1" x14ac:dyDescent="0.2">
      <c r="A61" s="51"/>
      <c r="B61" s="107"/>
      <c r="C61" s="75">
        <v>400</v>
      </c>
      <c r="D61" s="84">
        <v>180</v>
      </c>
      <c r="E61" s="77">
        <f>IFERROR((1-$I$3)*'Цены Прайс'!D65,"по запросу")</f>
        <v>10986.923076923074</v>
      </c>
      <c r="F61" s="77">
        <f>IFERROR((1-$I$3)*'Цены Прайс'!E65,"по запросу")</f>
        <v>9300.8461538461524</v>
      </c>
      <c r="G61" s="77">
        <f>IFERROR((1-$I$3)*'Цены Прайс'!F65,"по запросу")</f>
        <v>7710.3076923076915</v>
      </c>
      <c r="H61" s="77">
        <f>IFERROR((1-$I$3)*'Цены Прайс'!G65,"по запросу")</f>
        <v>6537.3076923076915</v>
      </c>
      <c r="I61" s="78">
        <f>IFERROR((1-$I$3)*'Цены Прайс'!H65,"по запросу")</f>
        <v>5548.3076923076915</v>
      </c>
      <c r="J61" s="75">
        <v>400</v>
      </c>
      <c r="K61" s="84">
        <v>220</v>
      </c>
      <c r="L61" s="77">
        <f>IFERROR((1-$I$3)*'Цены Прайс'!K65,"по запросу")</f>
        <v>18522.076923076918</v>
      </c>
      <c r="M61" s="77">
        <f>IFERROR((1-$I$3)*'Цены Прайс'!L65,"по запросу")</f>
        <v>15749.692307692305</v>
      </c>
      <c r="N61" s="77">
        <f>IFERROR((1-$I$3)*'Цены Прайс'!M65,"по запросу")</f>
        <v>13127.692307692305</v>
      </c>
      <c r="O61" s="77">
        <f>IFERROR((1-$I$3)*'Цены Прайс'!N65,"по запросу")</f>
        <v>11199.230769230768</v>
      </c>
      <c r="P61" s="78">
        <f>IFERROR((1-$I$3)*'Цены Прайс'!O65,"по запросу")</f>
        <v>9573.3076923076915</v>
      </c>
    </row>
    <row r="62" spans="1:16" s="52" customFormat="1" x14ac:dyDescent="0.2">
      <c r="A62" s="51"/>
      <c r="B62" s="107"/>
      <c r="C62" s="71">
        <v>450</v>
      </c>
      <c r="D62" s="83">
        <v>230</v>
      </c>
      <c r="E62" s="73">
        <f>IFERROR((1-$I$3)*'Цены Прайс'!D66,"по запросу")</f>
        <v>16926.230769230766</v>
      </c>
      <c r="F62" s="73">
        <f>IFERROR((1-$I$3)*'Цены Прайс'!E66,"по запросу")</f>
        <v>14290.07692307692</v>
      </c>
      <c r="G62" s="73">
        <f>IFERROR((1-$I$3)*'Цены Прайс'!F66,"по запросу")</f>
        <v>11818.461538461537</v>
      </c>
      <c r="H62" s="73">
        <f>IFERROR((1-$I$3)*'Цены Прайс'!G66,"по запросу")</f>
        <v>9967.8461538461524</v>
      </c>
      <c r="I62" s="74">
        <f>IFERROR((1-$I$3)*'Цены Прайс'!H66,"по запросу")</f>
        <v>8402.076923076922</v>
      </c>
      <c r="J62" s="71">
        <v>450</v>
      </c>
      <c r="K62" s="83">
        <v>230</v>
      </c>
      <c r="L62" s="73">
        <f>IFERROR((1-$I$3)*'Цены Прайс'!K66,"по запросу")</f>
        <v>26987.846153846149</v>
      </c>
      <c r="M62" s="73">
        <f>IFERROR((1-$I$3)*'Цены Прайс'!L66,"по запросу")</f>
        <v>22906.230769230766</v>
      </c>
      <c r="N62" s="73">
        <f>IFERROR((1-$I$3)*'Цены Прайс'!M66,"по запросу")</f>
        <v>19068.769230769227</v>
      </c>
      <c r="O62" s="73">
        <f>IFERROR((1-$I$3)*'Цены Прайс'!N66,"по запросу")</f>
        <v>16202.615384615381</v>
      </c>
      <c r="P62" s="74">
        <f>IFERROR((1-$I$3)*'Цены Прайс'!O66,"по запросу")</f>
        <v>13778.769230769229</v>
      </c>
    </row>
    <row r="63" spans="1:16" s="52" customFormat="1" x14ac:dyDescent="0.2">
      <c r="A63" s="51"/>
      <c r="B63" s="107"/>
      <c r="C63" s="75">
        <v>500</v>
      </c>
      <c r="D63" s="84">
        <v>230</v>
      </c>
      <c r="E63" s="77">
        <f>IFERROR((1-$I$3)*'Цены Прайс'!D67,"по запросу")</f>
        <v>20684.076923076918</v>
      </c>
      <c r="F63" s="77">
        <f>IFERROR((1-$I$3)*'Цены Прайс'!E67,"по запросу")</f>
        <v>17437.538461538457</v>
      </c>
      <c r="G63" s="77">
        <f>IFERROR((1-$I$3)*'Цены Прайс'!F67,"по запросу")</f>
        <v>14399.769230769229</v>
      </c>
      <c r="H63" s="77">
        <f>IFERROR((1-$I$3)*'Цены Прайс'!G67,"по запросу")</f>
        <v>12092.692307692305</v>
      </c>
      <c r="I63" s="78">
        <f>IFERROR((1-$I$3)*'Цены Прайс'!H67,"по запросу")</f>
        <v>10157.153846153844</v>
      </c>
      <c r="J63" s="75">
        <v>500</v>
      </c>
      <c r="K63" s="84">
        <v>230</v>
      </c>
      <c r="L63" s="77">
        <f>IFERROR((1-$I$3)*'Цены Прайс'!K67,"по запросу")</f>
        <v>32891.769230769227</v>
      </c>
      <c r="M63" s="77">
        <f>IFERROR((1-$I$3)*'Цены Прайс'!L67,"по запросу")</f>
        <v>27870.692307692305</v>
      </c>
      <c r="N63" s="77">
        <f>IFERROR((1-$I$3)*'Цены Прайс'!M67,"по запросу")</f>
        <v>23150.38461538461</v>
      </c>
      <c r="O63" s="77">
        <f>IFERROR((1-$I$3)*'Цены Прайс'!N67,"по запросу")</f>
        <v>19580.076923076918</v>
      </c>
      <c r="P63" s="78">
        <f>IFERROR((1-$I$3)*'Цены Прайс'!O67,"по запросу")</f>
        <v>16582.999999999996</v>
      </c>
    </row>
    <row r="64" spans="1:16" s="52" customFormat="1" x14ac:dyDescent="0.2">
      <c r="A64" s="51"/>
      <c r="B64" s="107"/>
      <c r="C64" s="71">
        <v>560</v>
      </c>
      <c r="D64" s="83">
        <v>300</v>
      </c>
      <c r="E64" s="73">
        <f>IFERROR((1-$I$3)*'Цены Прайс'!D68,"по запросу")</f>
        <v>32713.076923076918</v>
      </c>
      <c r="F64" s="73">
        <f>IFERROR((1-$I$3)*'Цены Прайс'!E68,"по запросу")</f>
        <v>27470.846153846149</v>
      </c>
      <c r="G64" s="73">
        <f>IFERROR((1-$I$3)*'Цены Прайс'!F68,"по запросу")</f>
        <v>22506.384615384613</v>
      </c>
      <c r="H64" s="73">
        <f>IFERROR((1-$I$3)*'Цены Прайс'!G68,"по запросу")</f>
        <v>18727.307692307688</v>
      </c>
      <c r="I64" s="74">
        <f>IFERROR((1-$I$3)*'Цены Прайс'!H68,"по запросу")</f>
        <v>15578.07692307692</v>
      </c>
      <c r="J64" s="71">
        <v>560</v>
      </c>
      <c r="K64" s="83">
        <v>300</v>
      </c>
      <c r="L64" s="73">
        <f>IFERROR((1-$I$3)*'Цены Прайс'!K68,"по запросу")</f>
        <v>52565.615384615376</v>
      </c>
      <c r="M64" s="73">
        <f>IFERROR((1-$I$3)*'Цены Прайс'!L68,"по запросу")</f>
        <v>44287.38461538461</v>
      </c>
      <c r="N64" s="73">
        <f>IFERROR((1-$I$3)*'Цены Прайс'!M68,"по запросу")</f>
        <v>36431.999999999993</v>
      </c>
      <c r="O64" s="73">
        <f>IFERROR((1-$I$3)*'Цены Прайс'!N68,"по запросу")</f>
        <v>30466.15384615384</v>
      </c>
      <c r="P64" s="74">
        <f>IFERROR((1-$I$3)*'Цены Прайс'!O68,"по запросу")</f>
        <v>25494.615384615379</v>
      </c>
    </row>
    <row r="65" spans="1:16" s="52" customFormat="1" x14ac:dyDescent="0.2">
      <c r="A65" s="51"/>
      <c r="B65" s="107"/>
      <c r="C65" s="75">
        <v>630</v>
      </c>
      <c r="D65" s="84">
        <v>300</v>
      </c>
      <c r="E65" s="77">
        <f>IFERROR((1-$I$3)*'Цены Прайс'!D69,"по запросу")</f>
        <v>41277.923076923071</v>
      </c>
      <c r="F65" s="77">
        <f>IFERROR((1-$I$3)*'Цены Прайс'!E69,"по запросу")</f>
        <v>34416.846153846149</v>
      </c>
      <c r="G65" s="77">
        <f>IFERROR((1-$I$3)*'Цены Прайс'!F69,"по запросу")</f>
        <v>28182.076923076918</v>
      </c>
      <c r="H65" s="77">
        <f>IFERROR((1-$I$3)*'Цены Прайс'!G69,"по запросу")</f>
        <v>23329.076923076918</v>
      </c>
      <c r="I65" s="78">
        <f>IFERROR((1-$I$3)*'Цены Прайс'!H69,"по запросу")</f>
        <v>19438.538461538457</v>
      </c>
      <c r="J65" s="75">
        <v>630</v>
      </c>
      <c r="K65" s="84">
        <v>300</v>
      </c>
      <c r="L65" s="77">
        <f>IFERROR((1-$I$3)*'Цены Прайс'!K69,"по запросу")</f>
        <v>67425.38461538461</v>
      </c>
      <c r="M65" s="77">
        <f>IFERROR((1-$I$3)*'Цены Прайс'!L69,"по запросу")</f>
        <v>56588.846153846142</v>
      </c>
      <c r="N65" s="77">
        <f>IFERROR((1-$I$3)*'Цены Прайс'!M69,"по запросу")</f>
        <v>46704.153846153837</v>
      </c>
      <c r="O65" s="77">
        <f>IFERROR((1-$I$3)*'Цены Прайс'!N69,"по запросу")</f>
        <v>39041.615384615376</v>
      </c>
      <c r="P65" s="78">
        <f>IFERROR((1-$I$3)*'Цены Прайс'!O69,"по запросу")</f>
        <v>32898.846153846149</v>
      </c>
    </row>
    <row r="66" spans="1:16" s="52" customFormat="1" x14ac:dyDescent="0.2">
      <c r="A66" s="51"/>
      <c r="B66" s="107"/>
      <c r="C66" s="71">
        <v>710</v>
      </c>
      <c r="D66" s="83">
        <v>500</v>
      </c>
      <c r="E66" s="73" t="str">
        <f>IFERROR((1-$I$3)*'Цены Прайс'!D70,"по запросу")</f>
        <v>по запросу</v>
      </c>
      <c r="F66" s="73" t="str">
        <f>IFERROR((1-$I$3)*'Цены Прайс'!E70,"по запросу")</f>
        <v>по запросу</v>
      </c>
      <c r="G66" s="73" t="str">
        <f>IFERROR((1-$I$3)*'Цены Прайс'!F70,"по запросу")</f>
        <v>по запросу</v>
      </c>
      <c r="H66" s="73" t="str">
        <f>IFERROR((1-$I$3)*'Цены Прайс'!G70,"по запросу")</f>
        <v>по запросу</v>
      </c>
      <c r="I66" s="74" t="str">
        <f>IFERROR((1-$I$3)*'Цены Прайс'!H70,"по запросу")</f>
        <v>по запросу</v>
      </c>
      <c r="J66" s="71">
        <v>710</v>
      </c>
      <c r="K66" s="83">
        <v>400</v>
      </c>
      <c r="L66" s="73" t="str">
        <f>IFERROR((1-$I$3)*'Цены Прайс'!K70,"по запросу")</f>
        <v>по запросу</v>
      </c>
      <c r="M66" s="73" t="str">
        <f>IFERROR((1-$I$3)*'Цены Прайс'!L70,"по запросу")</f>
        <v>по запросу</v>
      </c>
      <c r="N66" s="73" t="str">
        <f>IFERROR((1-$I$3)*'Цены Прайс'!M70,"по запросу")</f>
        <v>по запросу</v>
      </c>
      <c r="O66" s="73" t="str">
        <f>IFERROR((1-$I$3)*'Цены Прайс'!N70,"по запросу")</f>
        <v>по запросу</v>
      </c>
      <c r="P66" s="74" t="str">
        <f>IFERROR((1-$I$3)*'Цены Прайс'!O70,"по запросу")</f>
        <v>по запросу</v>
      </c>
    </row>
    <row r="67" spans="1:16" s="52" customFormat="1" x14ac:dyDescent="0.2">
      <c r="A67" s="51"/>
      <c r="B67" s="107"/>
      <c r="C67" s="75">
        <v>800</v>
      </c>
      <c r="D67" s="84">
        <v>500</v>
      </c>
      <c r="E67" s="77" t="str">
        <f>IFERROR((1-$I$3)*'Цены Прайс'!D71,"по запросу")</f>
        <v>по запросу</v>
      </c>
      <c r="F67" s="77" t="str">
        <f>IFERROR((1-$I$3)*'Цены Прайс'!E71,"по запросу")</f>
        <v>по запросу</v>
      </c>
      <c r="G67" s="77" t="str">
        <f>IFERROR((1-$I$3)*'Цены Прайс'!F71,"по запросу")</f>
        <v>по запросу</v>
      </c>
      <c r="H67" s="77" t="str">
        <f>IFERROR((1-$I$3)*'Цены Прайс'!G71,"по запросу")</f>
        <v>по запросу</v>
      </c>
      <c r="I67" s="78" t="str">
        <f>IFERROR((1-$I$3)*'Цены Прайс'!H71,"по запросу")</f>
        <v>по запросу</v>
      </c>
      <c r="J67" s="75">
        <v>800</v>
      </c>
      <c r="K67" s="84">
        <v>500</v>
      </c>
      <c r="L67" s="77" t="str">
        <f>IFERROR((1-$I$3)*'Цены Прайс'!K71,"по запросу")</f>
        <v>по запросу</v>
      </c>
      <c r="M67" s="77" t="str">
        <f>IFERROR((1-$I$3)*'Цены Прайс'!L71,"по запросу")</f>
        <v>по запросу</v>
      </c>
      <c r="N67" s="77" t="str">
        <f>IFERROR((1-$I$3)*'Цены Прайс'!M71,"по запросу")</f>
        <v>по запросу</v>
      </c>
      <c r="O67" s="77" t="str">
        <f>IFERROR((1-$I$3)*'Цены Прайс'!N71,"по запросу")</f>
        <v>по запросу</v>
      </c>
      <c r="P67" s="78" t="str">
        <f>IFERROR((1-$I$3)*'Цены Прайс'!O71,"по запросу")</f>
        <v>по запросу</v>
      </c>
    </row>
    <row r="68" spans="1:16" s="52" customFormat="1" x14ac:dyDescent="0.2">
      <c r="A68" s="51"/>
      <c r="B68" s="107"/>
      <c r="C68" s="71">
        <v>900</v>
      </c>
      <c r="D68" s="83">
        <v>500</v>
      </c>
      <c r="E68" s="73" t="str">
        <f>IFERROR((1-$I$3)*'Цены Прайс'!D72,"по запросу")</f>
        <v>по запросу</v>
      </c>
      <c r="F68" s="73" t="str">
        <f>IFERROR((1-$I$3)*'Цены Прайс'!E72,"по запросу")</f>
        <v>по запросу</v>
      </c>
      <c r="G68" s="73" t="str">
        <f>IFERROR((1-$I$3)*'Цены Прайс'!F72,"по запросу")</f>
        <v>по запросу</v>
      </c>
      <c r="H68" s="73" t="str">
        <f>IFERROR((1-$I$3)*'Цены Прайс'!G72,"по запросу")</f>
        <v>по запросу</v>
      </c>
      <c r="I68" s="74" t="str">
        <f>IFERROR((1-$I$3)*'Цены Прайс'!H72,"по запросу")</f>
        <v>по запросу</v>
      </c>
      <c r="J68" s="71">
        <v>900</v>
      </c>
      <c r="K68" s="83">
        <v>500</v>
      </c>
      <c r="L68" s="73" t="str">
        <f>IFERROR((1-$I$3)*'Цены Прайс'!K72,"по запросу")</f>
        <v>по запросу</v>
      </c>
      <c r="M68" s="73" t="str">
        <f>IFERROR((1-$I$3)*'Цены Прайс'!L72,"по запросу")</f>
        <v>по запросу</v>
      </c>
      <c r="N68" s="73" t="str">
        <f>IFERROR((1-$I$3)*'Цены Прайс'!M72,"по запросу")</f>
        <v>по запросу</v>
      </c>
      <c r="O68" s="73" t="str">
        <f>IFERROR((1-$I$3)*'Цены Прайс'!N72,"по запросу")</f>
        <v>по запросу</v>
      </c>
      <c r="P68" s="74" t="str">
        <f>IFERROR((1-$I$3)*'Цены Прайс'!O72,"по запросу")</f>
        <v>по запросу</v>
      </c>
    </row>
    <row r="69" spans="1:16" s="52" customFormat="1" x14ac:dyDescent="0.2">
      <c r="A69" s="51"/>
      <c r="B69" s="107"/>
      <c r="C69" s="75">
        <v>1000</v>
      </c>
      <c r="D69" s="84">
        <v>500</v>
      </c>
      <c r="E69" s="77" t="str">
        <f>IFERROR((1-$I$3)*'Цены Прайс'!D73,"по запросу")</f>
        <v>по запросу</v>
      </c>
      <c r="F69" s="77" t="str">
        <f>IFERROR((1-$I$3)*'Цены Прайс'!E73,"по запросу")</f>
        <v>по запросу</v>
      </c>
      <c r="G69" s="77" t="str">
        <f>IFERROR((1-$I$3)*'Цены Прайс'!F73,"по запросу")</f>
        <v>по запросу</v>
      </c>
      <c r="H69" s="77" t="str">
        <f>IFERROR((1-$I$3)*'Цены Прайс'!G73,"по запросу")</f>
        <v>по запросу</v>
      </c>
      <c r="I69" s="78" t="str">
        <f>IFERROR((1-$I$3)*'Цены Прайс'!H73,"по запросу")</f>
        <v>по запросу</v>
      </c>
      <c r="J69" s="75">
        <v>1000</v>
      </c>
      <c r="K69" s="84">
        <v>500</v>
      </c>
      <c r="L69" s="77" t="str">
        <f>IFERROR((1-$I$3)*'Цены Прайс'!K73,"по запросу")</f>
        <v>по запросу</v>
      </c>
      <c r="M69" s="77" t="str">
        <f>IFERROR((1-$I$3)*'Цены Прайс'!L73,"по запросу")</f>
        <v>по запросу</v>
      </c>
      <c r="N69" s="77" t="str">
        <f>IFERROR((1-$I$3)*'Цены Прайс'!M73,"по запросу")</f>
        <v>по запросу</v>
      </c>
      <c r="O69" s="77" t="str">
        <f>IFERROR((1-$I$3)*'Цены Прайс'!N73,"по запросу")</f>
        <v>по запросу</v>
      </c>
      <c r="P69" s="78" t="str">
        <f>IFERROR((1-$I$3)*'Цены Прайс'!O73,"по запросу")</f>
        <v>по запросу</v>
      </c>
    </row>
    <row r="70" spans="1:16" s="52" customFormat="1" ht="19.5" thickBot="1" x14ac:dyDescent="0.25">
      <c r="A70" s="51"/>
      <c r="B70" s="108"/>
      <c r="C70" s="79">
        <v>1200</v>
      </c>
      <c r="D70" s="85">
        <v>500</v>
      </c>
      <c r="E70" s="81" t="str">
        <f>IFERROR((1-$I$3)*'Цены Прайс'!D74,"по запросу")</f>
        <v>по запросу</v>
      </c>
      <c r="F70" s="81" t="str">
        <f>IFERROR((1-$I$3)*'Цены Прайс'!E74,"по запросу")</f>
        <v>по запросу</v>
      </c>
      <c r="G70" s="81" t="str">
        <f>IFERROR((1-$I$3)*'Цены Прайс'!F74,"по запросу")</f>
        <v>по запросу</v>
      </c>
      <c r="H70" s="81" t="str">
        <f>IFERROR((1-$I$3)*'Цены Прайс'!G74,"по запросу")</f>
        <v>по запросу</v>
      </c>
      <c r="I70" s="82" t="str">
        <f>IFERROR((1-$I$3)*'Цены Прайс'!H74,"по запросу")</f>
        <v>по запросу</v>
      </c>
      <c r="J70" s="79">
        <v>1200</v>
      </c>
      <c r="K70" s="85">
        <v>500</v>
      </c>
      <c r="L70" s="81" t="str">
        <f>IFERROR((1-$I$3)*'Цены Прайс'!K74,"по запросу")</f>
        <v>по запросу</v>
      </c>
      <c r="M70" s="81" t="str">
        <f>IFERROR((1-$I$3)*'Цены Прайс'!L74,"по запросу")</f>
        <v>по запросу</v>
      </c>
      <c r="N70" s="81" t="str">
        <f>IFERROR((1-$I$3)*'Цены Прайс'!M74,"по запросу")</f>
        <v>по запросу</v>
      </c>
      <c r="O70" s="81" t="str">
        <f>IFERROR((1-$I$3)*'Цены Прайс'!N74,"по запросу")</f>
        <v>по запросу</v>
      </c>
      <c r="P70" s="82" t="str">
        <f>IFERROR((1-$I$3)*'Цены Прайс'!O74,"по запросу")</f>
        <v>по запросу</v>
      </c>
    </row>
    <row r="71" spans="1:16" s="52" customFormat="1" ht="39" customHeight="1" x14ac:dyDescent="0.2">
      <c r="A71" s="51"/>
      <c r="B71" s="106"/>
      <c r="C71" s="124" t="s">
        <v>66</v>
      </c>
      <c r="D71" s="125"/>
      <c r="E71" s="125"/>
      <c r="F71" s="125"/>
      <c r="G71" s="125"/>
      <c r="H71" s="125"/>
      <c r="I71" s="126"/>
    </row>
    <row r="72" spans="1:16" s="52" customFormat="1" ht="31.5" x14ac:dyDescent="0.2">
      <c r="A72" s="51"/>
      <c r="B72" s="107"/>
      <c r="C72" s="68" t="s">
        <v>30</v>
      </c>
      <c r="D72" s="69" t="s">
        <v>0</v>
      </c>
      <c r="E72" s="69" t="s">
        <v>32</v>
      </c>
      <c r="F72" s="69" t="s">
        <v>1</v>
      </c>
      <c r="G72" s="69" t="s">
        <v>34</v>
      </c>
      <c r="H72" s="69" t="s">
        <v>35</v>
      </c>
      <c r="I72" s="70" t="s">
        <v>43</v>
      </c>
    </row>
    <row r="73" spans="1:16" s="52" customFormat="1" x14ac:dyDescent="0.2">
      <c r="A73" s="51"/>
      <c r="B73" s="107"/>
      <c r="C73" s="71">
        <v>225</v>
      </c>
      <c r="D73" s="83">
        <v>200</v>
      </c>
      <c r="E73" s="73">
        <f>IFERROR((1-$I$3)*'Цены Прайс'!D77,"по запросу")</f>
        <v>7658.9999999999991</v>
      </c>
      <c r="F73" s="73">
        <f>IFERROR((1-$I$3)*'Цены Прайс'!E77,"по запросу")</f>
        <v>6703.6153846153838</v>
      </c>
      <c r="G73" s="73">
        <f>IFERROR((1-$I$3)*'Цены Прайс'!F77,"по запросу")</f>
        <v>5889.7692307692296</v>
      </c>
      <c r="H73" s="73">
        <f>IFERROR((1-$I$3)*'Цены Прайс'!G77,"по запросу")</f>
        <v>5205.076923076922</v>
      </c>
      <c r="I73" s="74">
        <f>IFERROR((1-$I$3)*'Цены Прайс'!H77,"по запросу")</f>
        <v>4619.4615384615381</v>
      </c>
    </row>
    <row r="74" spans="1:16" s="52" customFormat="1" x14ac:dyDescent="0.2">
      <c r="A74" s="51"/>
      <c r="B74" s="107"/>
      <c r="C74" s="75">
        <v>250</v>
      </c>
      <c r="D74" s="84">
        <v>200</v>
      </c>
      <c r="E74" s="77">
        <f>IFERROR((1-$I$3)*'Цены Прайс'!D78,"по запросу")</f>
        <v>9090.3076923076915</v>
      </c>
      <c r="F74" s="77">
        <f>IFERROR((1-$I$3)*'Цены Прайс'!E78,"по запросу")</f>
        <v>7936.7692307692296</v>
      </c>
      <c r="G74" s="77">
        <f>IFERROR((1-$I$3)*'Цены Прайс'!F78,"по запросу")</f>
        <v>6947.7692307692296</v>
      </c>
      <c r="H74" s="77">
        <f>IFERROR((1-$I$3)*'Цены Прайс'!G78,"по запросу")</f>
        <v>6093.2307692307686</v>
      </c>
      <c r="I74" s="78">
        <f>IFERROR((1-$I$3)*'Цены Прайс'!H78,"по запросу")</f>
        <v>5420.9230769230762</v>
      </c>
    </row>
    <row r="75" spans="1:16" s="52" customFormat="1" x14ac:dyDescent="0.2">
      <c r="A75" s="51"/>
      <c r="B75" s="107"/>
      <c r="C75" s="71">
        <v>280</v>
      </c>
      <c r="D75" s="83">
        <v>200</v>
      </c>
      <c r="E75" s="73">
        <f>IFERROR((1-$I$3)*'Цены Прайс'!D79,"по запросу")</f>
        <v>12625.230769230768</v>
      </c>
      <c r="F75" s="73">
        <f>IFERROR((1-$I$3)*'Цены Прайс'!E79,"по запросу")</f>
        <v>10917.923076923074</v>
      </c>
      <c r="G75" s="73">
        <f>IFERROR((1-$I$3)*'Цены Прайс'!F79,"по запросу")</f>
        <v>9451.2307692307677</v>
      </c>
      <c r="H75" s="73">
        <f>IFERROR((1-$I$3)*'Цены Прайс'!G79,"по запросу")</f>
        <v>8230.4615384615372</v>
      </c>
      <c r="I75" s="74">
        <f>IFERROR((1-$I$3)*'Цены Прайс'!H79,"по запросу")</f>
        <v>7149.4615384615372</v>
      </c>
    </row>
    <row r="76" spans="1:16" s="52" customFormat="1" x14ac:dyDescent="0.2">
      <c r="A76" s="51"/>
      <c r="B76" s="107"/>
      <c r="C76" s="75">
        <v>315</v>
      </c>
      <c r="D76" s="84">
        <v>210</v>
      </c>
      <c r="E76" s="77">
        <f>IFERROR((1-$I$3)*'Цены Прайс'!D80,"по запросу")</f>
        <v>15395.846153846151</v>
      </c>
      <c r="F76" s="77">
        <f>IFERROR((1-$I$3)*'Цены Прайс'!E80,"по запросу")</f>
        <v>13281.615384615383</v>
      </c>
      <c r="G76" s="77">
        <f>IFERROR((1-$I$3)*'Цены Прайс'!F80,"по запросу")</f>
        <v>11407.999999999998</v>
      </c>
      <c r="H76" s="77">
        <f>IFERROR((1-$I$3)*'Цены Прайс'!G80,"по запросу")</f>
        <v>9870.5384615384592</v>
      </c>
      <c r="I76" s="78">
        <f>IFERROR((1-$I$3)*'Цены Прайс'!H80,"по запросу")</f>
        <v>8623.2307692307677</v>
      </c>
    </row>
    <row r="77" spans="1:16" s="52" customFormat="1" x14ac:dyDescent="0.2">
      <c r="A77" s="51"/>
      <c r="B77" s="107"/>
      <c r="C77" s="71">
        <v>355</v>
      </c>
      <c r="D77" s="83">
        <v>250</v>
      </c>
      <c r="E77" s="73">
        <f>IFERROR((1-$I$3)*'Цены Прайс'!D81,"по запросу")</f>
        <v>21727.923076923074</v>
      </c>
      <c r="F77" s="73">
        <f>IFERROR((1-$I$3)*'Цены Прайс'!E81,"по запросу")</f>
        <v>18585.769230769227</v>
      </c>
      <c r="G77" s="73">
        <f>IFERROR((1-$I$3)*'Цены Прайс'!F81,"по запросу")</f>
        <v>15892.999999999998</v>
      </c>
      <c r="H77" s="73">
        <f>IFERROR((1-$I$3)*'Цены Прайс'!G81,"по запросу")</f>
        <v>13536.384615384613</v>
      </c>
      <c r="I77" s="74">
        <f>IFERROR((1-$I$3)*'Цены Прайс'!H81,"по запросу")</f>
        <v>11627.384615384613</v>
      </c>
    </row>
    <row r="78" spans="1:16" s="52" customFormat="1" x14ac:dyDescent="0.2">
      <c r="A78" s="51"/>
      <c r="B78" s="107"/>
      <c r="C78" s="75">
        <v>400</v>
      </c>
      <c r="D78" s="84">
        <v>290</v>
      </c>
      <c r="E78" s="77">
        <f>IFERROR((1-$I$3)*'Цены Прайс'!D82,"по запросу")</f>
        <v>30443.15384615384</v>
      </c>
      <c r="F78" s="77">
        <f>IFERROR((1-$I$3)*'Цены Прайс'!E82,"по запросу")</f>
        <v>25821.923076923074</v>
      </c>
      <c r="G78" s="77">
        <f>IFERROR((1-$I$3)*'Цены Прайс'!F82,"по запросу")</f>
        <v>21842.923076923074</v>
      </c>
      <c r="H78" s="77">
        <f>IFERROR((1-$I$3)*'Цены Прайс'!G82,"по запросу")</f>
        <v>18569.846153846152</v>
      </c>
      <c r="I78" s="78">
        <f>IFERROR((1-$I$3)*'Цены Прайс'!H82,"по запросу")</f>
        <v>15809.846153846151</v>
      </c>
    </row>
    <row r="79" spans="1:16" s="52" customFormat="1" x14ac:dyDescent="0.2">
      <c r="A79" s="51"/>
      <c r="B79" s="107"/>
      <c r="C79" s="71">
        <v>450</v>
      </c>
      <c r="D79" s="83">
        <v>325</v>
      </c>
      <c r="E79" s="73">
        <f>IFERROR((1-$I$3)*'Цены Прайс'!D83,"по запросу")</f>
        <v>40103.153846153837</v>
      </c>
      <c r="F79" s="73">
        <f>IFERROR((1-$I$3)*'Цены Прайс'!E83,"по запросу")</f>
        <v>33894.923076923071</v>
      </c>
      <c r="G79" s="73">
        <f>IFERROR((1-$I$3)*'Цены Прайс'!F83,"по запросу")</f>
        <v>28573.076923076918</v>
      </c>
      <c r="H79" s="73">
        <f>IFERROR((1-$I$3)*'Цены Прайс'!G83,"по запросу")</f>
        <v>24139.38461538461</v>
      </c>
      <c r="I79" s="74">
        <f>IFERROR((1-$I$3)*'Цены Прайс'!H83,"по запросу")</f>
        <v>20386.846153846149</v>
      </c>
    </row>
    <row r="80" spans="1:16" s="52" customFormat="1" x14ac:dyDescent="0.2">
      <c r="A80" s="51"/>
      <c r="B80" s="107"/>
      <c r="C80" s="75">
        <v>500</v>
      </c>
      <c r="D80" s="84">
        <v>315</v>
      </c>
      <c r="E80" s="77">
        <f>IFERROR((1-$I$3)*'Цены Прайс'!D84,"по запросу")</f>
        <v>48977.615384615376</v>
      </c>
      <c r="F80" s="77">
        <f>IFERROR((1-$I$3)*'Цены Прайс'!E84,"по запросу")</f>
        <v>41336.307692307688</v>
      </c>
      <c r="G80" s="77">
        <f>IFERROR((1-$I$3)*'Цены Прайс'!F84,"по запросу")</f>
        <v>34788.38461538461</v>
      </c>
      <c r="H80" s="77">
        <f>IFERROR((1-$I$3)*'Цены Прайс'!G84,"по запросу")</f>
        <v>29261.307692307688</v>
      </c>
      <c r="I80" s="78">
        <f>IFERROR((1-$I$3)*'Цены Прайс'!H84,"по запросу")</f>
        <v>24622.38461538461</v>
      </c>
    </row>
    <row r="81" spans="1:15" s="52" customFormat="1" x14ac:dyDescent="0.2">
      <c r="A81" s="51"/>
      <c r="B81" s="107"/>
      <c r="C81" s="71">
        <v>560</v>
      </c>
      <c r="D81" s="83">
        <v>345</v>
      </c>
      <c r="E81" s="73">
        <f>IFERROR((1-$I$3)*'Цены Прайс'!D85,"по запросу")</f>
        <v>76368.846153846142</v>
      </c>
      <c r="F81" s="73">
        <f>IFERROR((1-$I$3)*'Цены Прайс'!E85,"по запросу")</f>
        <v>64194.76923076922</v>
      </c>
      <c r="G81" s="73">
        <f>IFERROR((1-$I$3)*'Цены Прайс'!F85,"по запросу")</f>
        <v>53595.307692307681</v>
      </c>
      <c r="H81" s="73">
        <f>IFERROR((1-$I$3)*'Цены Прайс'!G85,"по запросу")</f>
        <v>44662.461538461532</v>
      </c>
      <c r="I81" s="74">
        <f>IFERROR((1-$I$3)*'Цены Прайс'!H85,"по запросу")</f>
        <v>37215.769230769227</v>
      </c>
    </row>
    <row r="82" spans="1:15" s="52" customFormat="1" x14ac:dyDescent="0.2">
      <c r="A82" s="51"/>
      <c r="B82" s="107"/>
      <c r="C82" s="75">
        <v>630</v>
      </c>
      <c r="D82" s="84">
        <v>425</v>
      </c>
      <c r="E82" s="77">
        <f>IFERROR((1-$I$3)*'Цены Прайс'!D86,"по запросу")</f>
        <v>103800.76923076922</v>
      </c>
      <c r="F82" s="77">
        <f>IFERROR((1-$I$3)*'Цены Прайс'!E86,"по запросу")</f>
        <v>86538.384615384595</v>
      </c>
      <c r="G82" s="77">
        <f>IFERROR((1-$I$3)*'Цены Прайс'!F86,"по запросу")</f>
        <v>72119.153846153829</v>
      </c>
      <c r="H82" s="77">
        <f>IFERROR((1-$I$3)*'Цены Прайс'!G86,"по запросу")</f>
        <v>59692.076923076915</v>
      </c>
      <c r="I82" s="78">
        <f>IFERROR((1-$I$3)*'Цены Прайс'!H86,"по запросу")</f>
        <v>49733.076923076915</v>
      </c>
    </row>
    <row r="83" spans="1:15" s="52" customFormat="1" x14ac:dyDescent="0.2">
      <c r="A83" s="51"/>
      <c r="B83" s="107"/>
      <c r="C83" s="71">
        <v>710</v>
      </c>
      <c r="D83" s="83">
        <v>510</v>
      </c>
      <c r="E83" s="73">
        <f>IFERROR((1-$I$3)*'Цены Прайс'!D87,"по запросу")</f>
        <v>177666.15384615381</v>
      </c>
      <c r="F83" s="73">
        <f>IFERROR((1-$I$3)*'Цены Прайс'!E87,"по запросу")</f>
        <v>150092.69230769228</v>
      </c>
      <c r="G83" s="73">
        <f>IFERROR((1-$I$3)*'Цены Прайс'!F87,"по запросу")</f>
        <v>126595.53846153844</v>
      </c>
      <c r="H83" s="73">
        <f>IFERROR((1-$I$3)*'Цены Прайс'!G87,"по запросу")</f>
        <v>107056.15384615383</v>
      </c>
      <c r="I83" s="74">
        <f>IFERROR((1-$I$3)*'Цены Прайс'!H87,"по запросу")</f>
        <v>90750.923076923063</v>
      </c>
    </row>
    <row r="84" spans="1:15" s="52" customFormat="1" x14ac:dyDescent="0.2">
      <c r="A84" s="51"/>
      <c r="B84" s="107"/>
      <c r="C84" s="75">
        <v>800</v>
      </c>
      <c r="D84" s="84">
        <v>570</v>
      </c>
      <c r="E84" s="77" t="str">
        <f>IFERROR((1-$I$3)*'Цены Прайс'!D88,"по запросу")</f>
        <v>по запросу</v>
      </c>
      <c r="F84" s="77">
        <f>IFERROR((1-$I$3)*'Цены Прайс'!E88,"по запросу")</f>
        <v>192210.99999999997</v>
      </c>
      <c r="G84" s="77">
        <f>IFERROR((1-$I$3)*'Цены Прайс'!F88,"по запросу")</f>
        <v>161376.84615384613</v>
      </c>
      <c r="H84" s="77">
        <f>IFERROR((1-$I$3)*'Цены Прайс'!G88,"по запросу")</f>
        <v>135968.92307692306</v>
      </c>
      <c r="I84" s="78">
        <f>IFERROR((1-$I$3)*'Цены Прайс'!H88,"по запросу")</f>
        <v>114630.23076923075</v>
      </c>
    </row>
    <row r="85" spans="1:15" s="52" customFormat="1" x14ac:dyDescent="0.2">
      <c r="A85" s="51"/>
      <c r="B85" s="107"/>
      <c r="C85" s="71">
        <v>900</v>
      </c>
      <c r="D85" s="83">
        <v>540</v>
      </c>
      <c r="E85" s="73" t="str">
        <f>IFERROR((1-$I$3)*'Цены Прайс'!D89,"по запросу")</f>
        <v>по запросу</v>
      </c>
      <c r="F85" s="73" t="str">
        <f>IFERROR((1-$I$3)*'Цены Прайс'!E89,"по запросу")</f>
        <v>по запросу</v>
      </c>
      <c r="G85" s="73">
        <f>IFERROR((1-$I$3)*'Цены Прайс'!F89,"по запросу")</f>
        <v>276953.61538461532</v>
      </c>
      <c r="H85" s="73">
        <f>IFERROR((1-$I$3)*'Цены Прайс'!G89,"по запросу")</f>
        <v>232625.53846153841</v>
      </c>
      <c r="I85" s="74">
        <f>IFERROR((1-$I$3)*'Цены Прайс'!H89,"по запросу")</f>
        <v>194776.3846153846</v>
      </c>
    </row>
    <row r="86" spans="1:15" s="52" customFormat="1" x14ac:dyDescent="0.2">
      <c r="A86" s="51"/>
      <c r="B86" s="107"/>
      <c r="C86" s="75">
        <v>1000</v>
      </c>
      <c r="D86" s="84">
        <v>710</v>
      </c>
      <c r="E86" s="77" t="str">
        <f>IFERROR((1-$I$3)*'Цены Прайс'!D90,"по запросу")</f>
        <v>по запросу</v>
      </c>
      <c r="F86" s="77" t="str">
        <f>IFERROR((1-$I$3)*'Цены Прайс'!E90,"по запросу")</f>
        <v>по запросу</v>
      </c>
      <c r="G86" s="77">
        <f>IFERROR((1-$I$3)*'Цены Прайс'!F90,"по запросу")</f>
        <v>352390.07692307688</v>
      </c>
      <c r="H86" s="77">
        <f>IFERROR((1-$I$3)*'Цены Прайс'!G90,"по запросу")</f>
        <v>295035.15384615381</v>
      </c>
      <c r="I86" s="78">
        <f>IFERROR((1-$I$3)*'Цены Прайс'!H90,"по запросу")</f>
        <v>246641.38461538457</v>
      </c>
    </row>
    <row r="87" spans="1:15" s="52" customFormat="1" ht="18.75" customHeight="1" thickBot="1" x14ac:dyDescent="0.25">
      <c r="A87" s="51"/>
      <c r="B87" s="108"/>
      <c r="C87" s="79">
        <v>1200</v>
      </c>
      <c r="D87" s="85">
        <v>720</v>
      </c>
      <c r="E87" s="81" t="str">
        <f>IFERROR((1-$I$3)*'Цены Прайс'!D91,"по запросу")</f>
        <v>по запросу</v>
      </c>
      <c r="F87" s="81" t="str">
        <f>IFERROR((1-$I$3)*'Цены Прайс'!E91,"по запросу")</f>
        <v>по запросу</v>
      </c>
      <c r="G87" s="81" t="str">
        <f>IFERROR((1-$I$3)*'Цены Прайс'!F91,"по запросу")</f>
        <v>по запросу</v>
      </c>
      <c r="H87" s="81" t="str">
        <f>IFERROR((1-$I$3)*'Цены Прайс'!G91,"по запросу")</f>
        <v>по запросу</v>
      </c>
      <c r="I87" s="82" t="str">
        <f>IFERROR((1-$I$3)*'Цены Прайс'!H91,"по запросу")</f>
        <v>по запросу</v>
      </c>
    </row>
    <row r="88" spans="1:15" s="52" customFormat="1" ht="39" customHeight="1" x14ac:dyDescent="0.2">
      <c r="A88" s="51"/>
      <c r="B88" s="106"/>
      <c r="C88" s="124" t="s">
        <v>38</v>
      </c>
      <c r="D88" s="125"/>
      <c r="E88" s="125"/>
      <c r="F88" s="125"/>
      <c r="G88" s="125"/>
      <c r="H88" s="126"/>
    </row>
    <row r="89" spans="1:15" s="52" customFormat="1" ht="47.25" customHeight="1" x14ac:dyDescent="0.2">
      <c r="A89" s="51"/>
      <c r="B89" s="107"/>
      <c r="C89" s="68" t="s">
        <v>39</v>
      </c>
      <c r="D89" s="69" t="s">
        <v>32</v>
      </c>
      <c r="E89" s="69" t="s">
        <v>1</v>
      </c>
      <c r="F89" s="69" t="s">
        <v>34</v>
      </c>
      <c r="G89" s="69" t="s">
        <v>35</v>
      </c>
      <c r="H89" s="70" t="s">
        <v>43</v>
      </c>
    </row>
    <row r="90" spans="1:15" s="52" customFormat="1" x14ac:dyDescent="0.2">
      <c r="A90" s="51"/>
      <c r="B90" s="107"/>
      <c r="C90" s="71">
        <v>50</v>
      </c>
      <c r="D90" s="73">
        <f>IFERROR((1-$I$3)*'Цены Прайс'!C94,"по запросу")</f>
        <v>495.3846153846153</v>
      </c>
      <c r="E90" s="73">
        <f>IFERROR((1-$I$3)*'Цены Прайс'!D94,"по запросу")</f>
        <v>459.99999999999994</v>
      </c>
      <c r="F90" s="73">
        <f>IFERROR((1-$I$3)*'Цены Прайс'!E94,"по запросу")</f>
        <v>422.84615384615375</v>
      </c>
      <c r="G90" s="73">
        <f>IFERROR((1-$I$3)*'Цены Прайс'!F94,"по запросу")</f>
        <v>398.07692307692304</v>
      </c>
      <c r="H90" s="74">
        <f>IFERROR((1-$I$3)*'Цены Прайс'!G94,"по запросу")</f>
        <v>378.61538461538453</v>
      </c>
    </row>
    <row r="91" spans="1:15" s="52" customFormat="1" x14ac:dyDescent="0.2">
      <c r="A91" s="51"/>
      <c r="B91" s="107"/>
      <c r="C91" s="75">
        <v>63</v>
      </c>
      <c r="D91" s="77">
        <f>IFERROR((1-$I$3)*'Цены Прайс'!C95,"по запросу")</f>
        <v>691.7692307692306</v>
      </c>
      <c r="E91" s="77">
        <f>IFERROR((1-$I$3)*'Цены Прайс'!D95,"по запросу")</f>
        <v>635.15384615384608</v>
      </c>
      <c r="F91" s="77">
        <f>IFERROR((1-$I$3)*'Цены Прайс'!E95,"по запросу")</f>
        <v>576.76923076923072</v>
      </c>
      <c r="G91" s="77">
        <f>IFERROR((1-$I$3)*'Цены Прайс'!F95,"по запросу")</f>
        <v>534.30769230769226</v>
      </c>
      <c r="H91" s="78">
        <f>IFERROR((1-$I$3)*'Цены Прайс'!G95,"по запросу")</f>
        <v>507.76923076923066</v>
      </c>
    </row>
    <row r="92" spans="1:15" s="52" customFormat="1" x14ac:dyDescent="0.2">
      <c r="A92" s="51"/>
      <c r="B92" s="107"/>
      <c r="C92" s="71">
        <v>75</v>
      </c>
      <c r="D92" s="73">
        <f>IFERROR((1-$I$3)*'Цены Прайс'!C96,"по запросу")</f>
        <v>1222.5384615384614</v>
      </c>
      <c r="E92" s="73">
        <f>IFERROR((1-$I$3)*'Цены Прайс'!D96,"по запросу")</f>
        <v>1098.6923076923076</v>
      </c>
      <c r="F92" s="73">
        <f>IFERROR((1-$I$3)*'Цены Прайс'!E96,"по запросу")</f>
        <v>962.46153846153834</v>
      </c>
      <c r="G92" s="73">
        <f>IFERROR((1-$I$3)*'Цены Прайс'!F96,"по запросу")</f>
        <v>861.61538461538453</v>
      </c>
      <c r="H92" s="74">
        <f>IFERROR((1-$I$3)*'Цены Прайс'!G96,"по запросу")</f>
        <v>780.23076923076906</v>
      </c>
    </row>
    <row r="93" spans="1:15" s="52" customFormat="1" x14ac:dyDescent="0.2">
      <c r="A93" s="51"/>
      <c r="B93" s="107"/>
      <c r="C93" s="75">
        <v>90</v>
      </c>
      <c r="D93" s="77">
        <f>IFERROR((1-$I$3)*'Цены Прайс'!C97,"по запросу")</f>
        <v>1452.5384615384612</v>
      </c>
      <c r="E93" s="77">
        <f>IFERROR((1-$I$3)*'Цены Прайс'!D97,"по запросу")</f>
        <v>1305.6923076923074</v>
      </c>
      <c r="F93" s="77">
        <f>IFERROR((1-$I$3)*'Цены Прайс'!E97,"по запросу")</f>
        <v>1157.0769230769229</v>
      </c>
      <c r="G93" s="77">
        <f>IFERROR((1-$I$3)*'Цены Прайс'!F97,"по запросу")</f>
        <v>1047.3846153846152</v>
      </c>
      <c r="H93" s="78">
        <f>IFERROR((1-$I$3)*'Цены Прайс'!G97,"по запросу")</f>
        <v>962.46153846153834</v>
      </c>
    </row>
    <row r="94" spans="1:15" s="52" customFormat="1" x14ac:dyDescent="0.2">
      <c r="A94" s="51"/>
      <c r="B94" s="107"/>
      <c r="C94" s="71">
        <v>110</v>
      </c>
      <c r="D94" s="73">
        <f>IFERROR((1-$I$3)*'Цены Прайс'!C98,"по запросу")</f>
        <v>1843.5384615384612</v>
      </c>
      <c r="E94" s="73">
        <f>IFERROR((1-$I$3)*'Цены Прайс'!D98,"по запросу")</f>
        <v>1652.4615384615381</v>
      </c>
      <c r="F94" s="73">
        <f>IFERROR((1-$I$3)*'Цены Прайс'!E98,"по запросу")</f>
        <v>1464.9230769230767</v>
      </c>
      <c r="G94" s="73">
        <f>IFERROR((1-$I$3)*'Цены Прайс'!F98,"по запросу")</f>
        <v>1325.153846153846</v>
      </c>
      <c r="H94" s="74">
        <f>IFERROR((1-$I$3)*'Цены Прайс'!G98,"по запросу")</f>
        <v>1201.3076923076922</v>
      </c>
      <c r="I94" s="51"/>
      <c r="J94" s="51"/>
      <c r="K94" s="51"/>
      <c r="L94" s="86"/>
      <c r="M94" s="86"/>
      <c r="N94" s="86"/>
      <c r="O94" s="86"/>
    </row>
    <row r="95" spans="1:15" s="52" customFormat="1" x14ac:dyDescent="0.2">
      <c r="A95" s="51"/>
      <c r="B95" s="107"/>
      <c r="C95" s="75">
        <v>125</v>
      </c>
      <c r="D95" s="77">
        <f>IFERROR((1-$I$3)*'Цены Прайс'!C99,"по запросу")</f>
        <v>2314.1538461538457</v>
      </c>
      <c r="E95" s="77">
        <f>IFERROR((1-$I$3)*'Цены Прайс'!D99,"по запросу")</f>
        <v>2050.538461538461</v>
      </c>
      <c r="F95" s="77">
        <f>IFERROR((1-$I$3)*'Цены Прайс'!E99,"по запросу")</f>
        <v>1788.6923076923074</v>
      </c>
      <c r="G95" s="77">
        <f>IFERROR((1-$I$3)*'Цены Прайс'!F99,"по запросу")</f>
        <v>1613.5384615384612</v>
      </c>
      <c r="H95" s="78">
        <f>IFERROR((1-$I$3)*'Цены Прайс'!G99,"по запросу")</f>
        <v>1456.0769230769229</v>
      </c>
      <c r="I95" s="51"/>
      <c r="J95" s="51"/>
      <c r="K95" s="51"/>
      <c r="L95" s="86"/>
      <c r="M95" s="86"/>
      <c r="N95" s="86"/>
      <c r="O95" s="86"/>
    </row>
    <row r="96" spans="1:15" s="52" customFormat="1" x14ac:dyDescent="0.2">
      <c r="A96" s="51"/>
      <c r="B96" s="107"/>
      <c r="C96" s="71">
        <v>140</v>
      </c>
      <c r="D96" s="73">
        <f>IFERROR((1-$I$3)*'Цены Прайс'!C100,"по запросу")</f>
        <v>2779.4615384615381</v>
      </c>
      <c r="E96" s="73">
        <f>IFERROR((1-$I$3)*'Цены Прайс'!D100,"по запросу")</f>
        <v>2460.9999999999995</v>
      </c>
      <c r="F96" s="73">
        <f>IFERROR((1-$I$3)*'Цены Прайс'!E100,"по запросу")</f>
        <v>2142.538461538461</v>
      </c>
      <c r="G96" s="73">
        <f>IFERROR((1-$I$3)*'Цены Прайс'!F100,"по запросу")</f>
        <v>1914.3076923076919</v>
      </c>
      <c r="H96" s="74">
        <f>IFERROR((1-$I$3)*'Цены Прайс'!G100,"по запросу")</f>
        <v>1726.7692307692305</v>
      </c>
      <c r="I96" s="51"/>
      <c r="J96" s="51"/>
      <c r="K96" s="51"/>
      <c r="L96" s="86"/>
      <c r="M96" s="86"/>
      <c r="N96" s="86"/>
      <c r="O96" s="86"/>
    </row>
    <row r="97" spans="1:15" s="52" customFormat="1" x14ac:dyDescent="0.2">
      <c r="A97" s="51"/>
      <c r="B97" s="107"/>
      <c r="C97" s="75">
        <v>160</v>
      </c>
      <c r="D97" s="77">
        <f>IFERROR((1-$I$3)*'Цены Прайс'!C101,"по запросу")</f>
        <v>3495.9999999999995</v>
      </c>
      <c r="E97" s="77">
        <f>IFERROR((1-$I$3)*'Цены Прайс'!D101,"по запросу")</f>
        <v>3064.3076923076919</v>
      </c>
      <c r="F97" s="77">
        <f>IFERROR((1-$I$3)*'Цены Прайс'!E101,"по запросу")</f>
        <v>2728.1538461538457</v>
      </c>
      <c r="G97" s="77">
        <f>IFERROR((1-$I$3)*'Цены Прайс'!F101,"по запросу")</f>
        <v>2360.1538461538457</v>
      </c>
      <c r="H97" s="78">
        <f>IFERROR((1-$I$3)*'Цены Прайс'!G101,"по запросу")</f>
        <v>2114.2307692307691</v>
      </c>
      <c r="I97" s="51"/>
      <c r="J97" s="51"/>
      <c r="K97" s="51"/>
      <c r="L97" s="86"/>
      <c r="M97" s="86"/>
      <c r="N97" s="86"/>
      <c r="O97" s="86"/>
    </row>
    <row r="98" spans="1:15" s="52" customFormat="1" x14ac:dyDescent="0.2">
      <c r="A98" s="51"/>
      <c r="B98" s="107"/>
      <c r="C98" s="71">
        <v>180</v>
      </c>
      <c r="D98" s="73">
        <f>IFERROR((1-$I$3)*'Цены Прайс'!C102,"по запросу")</f>
        <v>4274.4615384615381</v>
      </c>
      <c r="E98" s="73">
        <f>IFERROR((1-$I$3)*'Цены Прайс'!D102,"по запросу")</f>
        <v>3740.1538461538457</v>
      </c>
      <c r="F98" s="73">
        <f>IFERROR((1-$I$3)*'Цены Прайс'!E102,"по запросу")</f>
        <v>3212.9230769230762</v>
      </c>
      <c r="G98" s="73">
        <f>IFERROR((1-$I$3)*'Цены Прайс'!F102,"по запросу")</f>
        <v>2830.7692307692305</v>
      </c>
      <c r="H98" s="74">
        <f>IFERROR((1-$I$3)*'Цены Прайс'!G102,"по запросу")</f>
        <v>2512.3076923076919</v>
      </c>
      <c r="I98" s="51"/>
      <c r="J98" s="51"/>
      <c r="K98" s="51"/>
      <c r="L98" s="86"/>
      <c r="M98" s="86"/>
      <c r="N98" s="86"/>
      <c r="O98" s="86"/>
    </row>
    <row r="99" spans="1:15" s="52" customFormat="1" x14ac:dyDescent="0.2">
      <c r="A99" s="51"/>
      <c r="B99" s="107"/>
      <c r="C99" s="75">
        <v>200</v>
      </c>
      <c r="D99" s="77">
        <f>IFERROR((1-$I$3)*'Цены Прайс'!C103,"по запросу")</f>
        <v>5128.9999999999991</v>
      </c>
      <c r="E99" s="77">
        <f>IFERROR((1-$I$3)*'Цены Прайс'!D103,"по запросу")</f>
        <v>4451.3846153846143</v>
      </c>
      <c r="F99" s="77">
        <f>IFERROR((1-$I$3)*'Цены Прайс'!E103,"по запросу")</f>
        <v>3819.76923076923</v>
      </c>
      <c r="G99" s="77">
        <f>IFERROR((1-$I$3)*'Цены Прайс'!F103,"по запросу")</f>
        <v>3361.538461538461</v>
      </c>
      <c r="H99" s="78">
        <f>IFERROR((1-$I$3)*'Цены Прайс'!G103,"по запросу")</f>
        <v>2966.9999999999995</v>
      </c>
      <c r="I99" s="51"/>
      <c r="J99" s="51"/>
      <c r="K99" s="51"/>
      <c r="L99" s="86"/>
      <c r="M99" s="86"/>
      <c r="N99" s="86"/>
      <c r="O99" s="86"/>
    </row>
    <row r="100" spans="1:15" s="52" customFormat="1" x14ac:dyDescent="0.2">
      <c r="A100" s="51"/>
      <c r="B100" s="107"/>
      <c r="C100" s="71">
        <v>225</v>
      </c>
      <c r="D100" s="73">
        <f>IFERROR((1-$I$3)*'Цены Прайс'!C104,"по запросу")</f>
        <v>6324.9999999999991</v>
      </c>
      <c r="E100" s="73">
        <f>IFERROR((1-$I$3)*'Цены Прайс'!D104,"по запросу")</f>
        <v>5475.7692307692296</v>
      </c>
      <c r="F100" s="73">
        <f>IFERROR((1-$I$3)*'Цены Прайс'!E104,"по запросу")</f>
        <v>4668.9999999999991</v>
      </c>
      <c r="G100" s="73">
        <f>IFERROR((1-$I$3)*'Цены Прайс'!F104,"по запросу")</f>
        <v>4069.2307692307686</v>
      </c>
      <c r="H100" s="74">
        <f>IFERROR((1-$I$3)*'Цены Прайс'!G104,"по запросу")</f>
        <v>3559.6923076923072</v>
      </c>
      <c r="I100" s="51"/>
      <c r="J100" s="51"/>
      <c r="K100" s="51"/>
      <c r="L100" s="86"/>
      <c r="M100" s="86"/>
      <c r="N100" s="86"/>
      <c r="O100" s="86"/>
    </row>
    <row r="101" spans="1:15" s="52" customFormat="1" x14ac:dyDescent="0.2">
      <c r="A101" s="51"/>
      <c r="B101" s="107"/>
      <c r="C101" s="75">
        <v>250</v>
      </c>
      <c r="D101" s="77">
        <f>IFERROR((1-$I$3)*'Цены Прайс'!C105,"по запросу")</f>
        <v>7917.3076923076906</v>
      </c>
      <c r="E101" s="77">
        <f>IFERROR((1-$I$3)*'Цены Прайс'!D105,"по запросу")</f>
        <v>6884.076923076922</v>
      </c>
      <c r="F101" s="77">
        <f>IFERROR((1-$I$3)*'Цены Прайс'!E105,"по запросу")</f>
        <v>5891.538461538461</v>
      </c>
      <c r="G101" s="77">
        <f>IFERROR((1-$I$3)*'Цены Прайс'!F105,"по запросу")</f>
        <v>5137.8461538461534</v>
      </c>
      <c r="H101" s="78">
        <f>IFERROR((1-$I$3)*'Цены Прайс'!G105,"по запросу")</f>
        <v>4545.1538461538457</v>
      </c>
      <c r="I101" s="51"/>
      <c r="J101" s="51"/>
      <c r="K101" s="51"/>
      <c r="L101" s="86"/>
      <c r="M101" s="86"/>
      <c r="N101" s="86"/>
      <c r="O101" s="86"/>
    </row>
    <row r="102" spans="1:15" s="52" customFormat="1" x14ac:dyDescent="0.2">
      <c r="A102" s="51"/>
      <c r="B102" s="107"/>
      <c r="C102" s="71">
        <v>280</v>
      </c>
      <c r="D102" s="73">
        <f>IFERROR((1-$I$3)*'Цены Прайс'!C106,"по запросу")</f>
        <v>10871.923076923074</v>
      </c>
      <c r="E102" s="73">
        <f>IFERROR((1-$I$3)*'Цены Прайс'!D106,"по запросу")</f>
        <v>9369.8461538461524</v>
      </c>
      <c r="F102" s="73">
        <f>IFERROR((1-$I$3)*'Цены Прайс'!E106,"по запросу")</f>
        <v>7942.076923076922</v>
      </c>
      <c r="G102" s="73">
        <f>IFERROR((1-$I$3)*'Цены Прайс'!F106,"по запросу")</f>
        <v>6889.3846153846143</v>
      </c>
      <c r="H102" s="74">
        <f>IFERROR((1-$I$3)*'Цены Прайс'!G106,"по запросу")</f>
        <v>5958.7692307692296</v>
      </c>
      <c r="I102" s="51"/>
      <c r="J102" s="51"/>
      <c r="K102" s="51"/>
      <c r="L102" s="86"/>
      <c r="M102" s="86"/>
      <c r="N102" s="86"/>
      <c r="O102" s="86"/>
    </row>
    <row r="103" spans="1:15" s="52" customFormat="1" x14ac:dyDescent="0.2">
      <c r="A103" s="51"/>
      <c r="B103" s="107"/>
      <c r="C103" s="75">
        <v>315</v>
      </c>
      <c r="D103" s="77">
        <f>IFERROR((1-$I$3)*'Цены Прайс'!C107,"по запросу")</f>
        <v>14374.999999999998</v>
      </c>
      <c r="E103" s="77">
        <f>IFERROR((1-$I$3)*'Цены Прайс'!D107,"по запросу")</f>
        <v>12331.538461538459</v>
      </c>
      <c r="F103" s="77">
        <f>IFERROR((1-$I$3)*'Цены Прайс'!E107,"по запросу")</f>
        <v>10335.846153846152</v>
      </c>
      <c r="G103" s="77">
        <f>IFERROR((1-$I$3)*'Цены Прайс'!F107,"по запросу")</f>
        <v>8874.4615384615372</v>
      </c>
      <c r="H103" s="78">
        <f>IFERROR((1-$I$3)*'Цены Прайс'!G107,"по запросу")</f>
        <v>7690.8461538461524</v>
      </c>
      <c r="I103" s="51"/>
      <c r="J103" s="51"/>
      <c r="K103" s="51"/>
      <c r="L103" s="86"/>
      <c r="M103" s="86"/>
      <c r="N103" s="86"/>
      <c r="O103" s="86"/>
    </row>
    <row r="104" spans="1:15" s="52" customFormat="1" x14ac:dyDescent="0.2">
      <c r="A104" s="51"/>
      <c r="B104" s="107"/>
      <c r="C104" s="71">
        <v>355</v>
      </c>
      <c r="D104" s="73">
        <f>IFERROR((1-$I$3)*'Цены Прайс'!C108,"по запросу")</f>
        <v>20606.230769230766</v>
      </c>
      <c r="E104" s="73">
        <f>IFERROR((1-$I$3)*'Цены Прайс'!D108,"по запросу")</f>
        <v>17538.384615384613</v>
      </c>
      <c r="F104" s="73">
        <f>IFERROR((1-$I$3)*'Цены Прайс'!E108,"по запросу")</f>
        <v>14647.461538461535</v>
      </c>
      <c r="G104" s="73">
        <f>IFERROR((1-$I$3)*'Цены Прайс'!F108,"по запросу")</f>
        <v>12388.153846153844</v>
      </c>
      <c r="H104" s="74">
        <f>IFERROR((1-$I$3)*'Цены Прайс'!G108,"по запросу")</f>
        <v>10556.999999999998</v>
      </c>
      <c r="I104" s="51"/>
      <c r="J104" s="51"/>
      <c r="K104" s="51"/>
      <c r="L104" s="86"/>
      <c r="M104" s="86"/>
      <c r="N104" s="86"/>
      <c r="O104" s="86"/>
    </row>
    <row r="105" spans="1:15" s="52" customFormat="1" x14ac:dyDescent="0.2">
      <c r="A105" s="51"/>
      <c r="B105" s="107"/>
      <c r="C105" s="75">
        <v>400</v>
      </c>
      <c r="D105" s="77">
        <f>IFERROR((1-$I$3)*'Цены Прайс'!C109,"по запросу")</f>
        <v>25775.923076923074</v>
      </c>
      <c r="E105" s="77">
        <f>IFERROR((1-$I$3)*'Цены Прайс'!D109,"по запросу")</f>
        <v>21830.538461538457</v>
      </c>
      <c r="F105" s="77">
        <f>IFERROR((1-$I$3)*'Цены Прайс'!E109,"по запросу")</f>
        <v>18111.615384615383</v>
      </c>
      <c r="G105" s="77">
        <f>IFERROR((1-$I$3)*'Цены Прайс'!F109,"по запросу")</f>
        <v>15367.538461538459</v>
      </c>
      <c r="H105" s="78">
        <f>IFERROR((1-$I$3)*'Цены Прайс'!G109,"по запросу")</f>
        <v>13051.615384615383</v>
      </c>
      <c r="I105" s="51"/>
      <c r="J105" s="51"/>
      <c r="K105" s="51"/>
      <c r="L105" s="86"/>
      <c r="M105" s="86"/>
      <c r="N105" s="86"/>
      <c r="O105" s="86"/>
    </row>
    <row r="106" spans="1:15" s="52" customFormat="1" x14ac:dyDescent="0.2">
      <c r="A106" s="51"/>
      <c r="B106" s="107"/>
      <c r="C106" s="71">
        <v>450</v>
      </c>
      <c r="D106" s="73">
        <f>IFERROR((1-$I$3)*'Цены Прайс'!C110,"по запросу")</f>
        <v>34307.153846153844</v>
      </c>
      <c r="E106" s="73">
        <f>IFERROR((1-$I$3)*'Цены Прайс'!D110,"по запросу")</f>
        <v>29105.615384615379</v>
      </c>
      <c r="F106" s="73">
        <f>IFERROR((1-$I$3)*'Цены Прайс'!E110,"по запросу")</f>
        <v>24213.692307692305</v>
      </c>
      <c r="G106" s="73">
        <f>IFERROR((1-$I$3)*'Цены Прайс'!F110,"по запросу")</f>
        <v>20563.769230769227</v>
      </c>
      <c r="H106" s="74">
        <f>IFERROR((1-$I$3)*'Цены Прайс'!G110,"по запросу")</f>
        <v>17476.461538461535</v>
      </c>
      <c r="I106" s="51"/>
      <c r="J106" s="51"/>
      <c r="K106" s="51"/>
      <c r="L106" s="86"/>
      <c r="M106" s="86"/>
      <c r="N106" s="86"/>
      <c r="O106" s="86"/>
    </row>
    <row r="107" spans="1:15" s="52" customFormat="1" x14ac:dyDescent="0.2">
      <c r="A107" s="51"/>
      <c r="B107" s="107"/>
      <c r="C107" s="75">
        <v>500</v>
      </c>
      <c r="D107" s="77">
        <f>IFERROR((1-$I$3)*'Цены Прайс'!C111,"по запросу")</f>
        <v>44131.692307692298</v>
      </c>
      <c r="E107" s="77">
        <f>IFERROR((1-$I$3)*'Цены Прайс'!D111,"по запросу")</f>
        <v>37330.769230769227</v>
      </c>
      <c r="F107" s="77">
        <f>IFERROR((1-$I$3)*'Цены Прайс'!E111,"по запросу")</f>
        <v>30947.38461538461</v>
      </c>
      <c r="G107" s="77">
        <f>IFERROR((1-$I$3)*'Цены Прайс'!F111,"по запросу")</f>
        <v>26117.38461538461</v>
      </c>
      <c r="H107" s="78">
        <f>IFERROR((1-$I$3)*'Цены Прайс'!G111,"по запросу")</f>
        <v>22058.769230769227</v>
      </c>
      <c r="I107" s="51"/>
      <c r="J107" s="51"/>
      <c r="K107" s="51"/>
      <c r="L107" s="86"/>
      <c r="M107" s="86"/>
      <c r="N107" s="86"/>
      <c r="O107" s="86"/>
    </row>
    <row r="108" spans="1:15" s="52" customFormat="1" x14ac:dyDescent="0.2">
      <c r="A108" s="51"/>
      <c r="B108" s="107"/>
      <c r="C108" s="71">
        <v>560</v>
      </c>
      <c r="D108" s="73">
        <f>IFERROR((1-$I$3)*'Цены Прайс'!C112,"по запросу")</f>
        <v>79369.461538461532</v>
      </c>
      <c r="E108" s="73">
        <f>IFERROR((1-$I$3)*'Цены Прайс'!D112,"по запросу")</f>
        <v>66678.76923076922</v>
      </c>
      <c r="F108" s="73">
        <f>IFERROR((1-$I$3)*'Цены Прайс'!E112,"по запросу")</f>
        <v>54656.846153846142</v>
      </c>
      <c r="G108" s="73">
        <f>IFERROR((1-$I$3)*'Цены Прайс'!F112,"по запросу")</f>
        <v>45508.153846153837</v>
      </c>
      <c r="H108" s="74">
        <f>IFERROR((1-$I$3)*'Цены Прайс'!G112,"по запросу")</f>
        <v>37884.538461538454</v>
      </c>
      <c r="I108" s="51"/>
      <c r="J108" s="51"/>
      <c r="K108" s="51"/>
      <c r="L108" s="86"/>
      <c r="M108" s="86"/>
      <c r="N108" s="86"/>
      <c r="O108" s="86"/>
    </row>
    <row r="109" spans="1:15" s="52" customFormat="1" x14ac:dyDescent="0.2">
      <c r="A109" s="51"/>
      <c r="B109" s="107"/>
      <c r="C109" s="75">
        <v>630</v>
      </c>
      <c r="D109" s="77">
        <f>IFERROR((1-$I$3)*'Цены Прайс'!C113,"по запросу")</f>
        <v>108296.3846153846</v>
      </c>
      <c r="E109" s="77">
        <f>IFERROR((1-$I$3)*'Цены Прайс'!D113,"по запросу")</f>
        <v>90598.76923076922</v>
      </c>
      <c r="F109" s="77">
        <f>IFERROR((1-$I$3)*'Цены Прайс'!E113,"по запросу")</f>
        <v>74486.38461538461</v>
      </c>
      <c r="G109" s="77">
        <f>IFERROR((1-$I$3)*'Цены Прайс'!F113,"по запросу")</f>
        <v>61970.846153846142</v>
      </c>
      <c r="H109" s="78">
        <f>IFERROR((1-$I$3)*'Цены Прайс'!G113,"по запросу")</f>
        <v>51937.538461538454</v>
      </c>
      <c r="I109" s="51"/>
      <c r="J109" s="51"/>
      <c r="K109" s="51"/>
      <c r="L109" s="86"/>
      <c r="M109" s="86"/>
      <c r="N109" s="86"/>
      <c r="O109" s="86"/>
    </row>
    <row r="110" spans="1:15" s="52" customFormat="1" ht="18.75" customHeight="1" x14ac:dyDescent="0.2">
      <c r="A110" s="51"/>
      <c r="B110" s="107"/>
      <c r="C110" s="71">
        <v>710</v>
      </c>
      <c r="D110" s="73" t="str">
        <f>IFERROR((1-$I$3)*'Цены Прайс'!C114,"по запросу")</f>
        <v>по запросу</v>
      </c>
      <c r="E110" s="73" t="str">
        <f>IFERROR((1-$I$3)*'Цены Прайс'!D114,"по запросу")</f>
        <v>по запросу</v>
      </c>
      <c r="F110" s="73" t="str">
        <f>IFERROR((1-$I$3)*'Цены Прайс'!E114,"по запросу")</f>
        <v>по запросу</v>
      </c>
      <c r="G110" s="73" t="str">
        <f>IFERROR((1-$I$3)*'Цены Прайс'!F114,"по запросу")</f>
        <v>по запросу</v>
      </c>
      <c r="H110" s="74" t="str">
        <f>IFERROR((1-$I$3)*'Цены Прайс'!G114,"по запросу")</f>
        <v>по запросу</v>
      </c>
      <c r="I110" s="51"/>
      <c r="J110" s="51"/>
      <c r="K110" s="51"/>
      <c r="L110" s="86"/>
      <c r="M110" s="86"/>
      <c r="N110" s="86"/>
      <c r="O110" s="86"/>
    </row>
    <row r="111" spans="1:15" s="52" customFormat="1" ht="18.75" customHeight="1" x14ac:dyDescent="0.2">
      <c r="A111" s="51"/>
      <c r="B111" s="107"/>
      <c r="C111" s="75">
        <v>800</v>
      </c>
      <c r="D111" s="77" t="str">
        <f>IFERROR((1-$I$3)*'Цены Прайс'!C115,"по запросу")</f>
        <v>по запросу</v>
      </c>
      <c r="E111" s="77" t="str">
        <f>IFERROR((1-$I$3)*'Цены Прайс'!D115,"по запросу")</f>
        <v>по запросу</v>
      </c>
      <c r="F111" s="77" t="str">
        <f>IFERROR((1-$I$3)*'Цены Прайс'!E115,"по запросу")</f>
        <v>по запросу</v>
      </c>
      <c r="G111" s="77" t="str">
        <f>IFERROR((1-$I$3)*'Цены Прайс'!F115,"по запросу")</f>
        <v>по запросу</v>
      </c>
      <c r="H111" s="78" t="str">
        <f>IFERROR((1-$I$3)*'Цены Прайс'!G115,"по запросу")</f>
        <v>по запросу</v>
      </c>
      <c r="I111" s="51"/>
      <c r="J111" s="51"/>
      <c r="K111" s="51"/>
      <c r="L111" s="86"/>
      <c r="M111" s="86"/>
      <c r="N111" s="86"/>
    </row>
    <row r="112" spans="1:15" s="52" customFormat="1" ht="18.75" customHeight="1" thickBot="1" x14ac:dyDescent="0.25">
      <c r="A112" s="51"/>
      <c r="B112" s="108"/>
      <c r="C112" s="79">
        <v>900</v>
      </c>
      <c r="D112" s="81" t="str">
        <f>IFERROR((1-$I$3)*'Цены Прайс'!C116,"по запросу")</f>
        <v>по запросу</v>
      </c>
      <c r="E112" s="81" t="str">
        <f>IFERROR((1-$I$3)*'Цены Прайс'!D116,"по запросу")</f>
        <v>по запросу</v>
      </c>
      <c r="F112" s="81" t="str">
        <f>IFERROR((1-$I$3)*'Цены Прайс'!E116,"по запросу")</f>
        <v>по запросу</v>
      </c>
      <c r="G112" s="81" t="str">
        <f>IFERROR((1-$I$3)*'Цены Прайс'!F116,"по запросу")</f>
        <v>по запросу</v>
      </c>
      <c r="H112" s="82" t="str">
        <f>IFERROR((1-$I$3)*'Цены Прайс'!G116,"по запросу")</f>
        <v>по запросу</v>
      </c>
      <c r="I112" s="51"/>
      <c r="J112" s="51"/>
      <c r="K112" s="51"/>
      <c r="L112" s="86"/>
      <c r="M112" s="86"/>
      <c r="N112" s="86"/>
    </row>
    <row r="113" spans="1:15" s="52" customFormat="1" ht="39" customHeight="1" x14ac:dyDescent="0.2">
      <c r="A113" s="51"/>
      <c r="B113" s="106"/>
      <c r="C113" s="121" t="s">
        <v>37</v>
      </c>
      <c r="D113" s="122"/>
      <c r="E113" s="122"/>
      <c r="F113" s="122"/>
      <c r="G113" s="123"/>
      <c r="H113" s="51"/>
      <c r="I113" s="51"/>
      <c r="J113" s="86"/>
      <c r="K113" s="86"/>
      <c r="L113" s="86"/>
      <c r="M113" s="86"/>
    </row>
    <row r="114" spans="1:15" s="52" customFormat="1" ht="31.5" x14ac:dyDescent="0.2">
      <c r="A114" s="51"/>
      <c r="B114" s="107"/>
      <c r="C114" s="87" t="s">
        <v>39</v>
      </c>
      <c r="D114" s="69" t="s">
        <v>32</v>
      </c>
      <c r="E114" s="69" t="s">
        <v>1</v>
      </c>
      <c r="F114" s="69" t="s">
        <v>34</v>
      </c>
      <c r="G114" s="70" t="s">
        <v>35</v>
      </c>
      <c r="H114" s="51"/>
      <c r="I114" s="86"/>
      <c r="J114" s="86"/>
      <c r="K114" s="86"/>
      <c r="L114" s="86"/>
      <c r="M114" s="86"/>
    </row>
    <row r="115" spans="1:15" s="52" customFormat="1" x14ac:dyDescent="0.2">
      <c r="A115" s="51"/>
      <c r="B115" s="107"/>
      <c r="C115" s="71" t="s">
        <v>3</v>
      </c>
      <c r="D115" s="73">
        <f>IFERROR((1-$I$3)*'Цены Прайс'!C119,"по запросу")</f>
        <v>21290.923076923074</v>
      </c>
      <c r="E115" s="73">
        <f>IFERROR((1-$I$3)*'Цены Прайс'!D119,"по запросу")</f>
        <v>19247.461538461535</v>
      </c>
      <c r="F115" s="73">
        <f>IFERROR((1-$I$3)*'Цены Прайс'!E119,"по запросу")</f>
        <v>16400.769230769227</v>
      </c>
      <c r="G115" s="74">
        <f>IFERROR((1-$I$3)*'Цены Прайс'!F119,"по запросу")</f>
        <v>14941.153846153844</v>
      </c>
      <c r="H115" s="51"/>
      <c r="I115" s="86"/>
      <c r="J115" s="86"/>
      <c r="K115" s="86"/>
      <c r="L115" s="86"/>
      <c r="M115" s="86"/>
    </row>
    <row r="116" spans="1:15" s="52" customFormat="1" x14ac:dyDescent="0.2">
      <c r="A116" s="51"/>
      <c r="B116" s="107"/>
      <c r="C116" s="75" t="s">
        <v>4</v>
      </c>
      <c r="D116" s="77">
        <f>IFERROR((1-$I$3)*'Цены Прайс'!C120,"по запросу")</f>
        <v>21565.153846153844</v>
      </c>
      <c r="E116" s="77">
        <f>IFERROR((1-$I$3)*'Цены Прайс'!D120,"по запросу")</f>
        <v>19521.692307692305</v>
      </c>
      <c r="F116" s="77">
        <f>IFERROR((1-$I$3)*'Цены Прайс'!E120,"по запросу")</f>
        <v>16039.846153846151</v>
      </c>
      <c r="G116" s="78">
        <f>IFERROR((1-$I$3)*'Цены Прайс'!F120,"по запросу")</f>
        <v>14580.230769230768</v>
      </c>
      <c r="H116" s="51"/>
      <c r="I116" s="51"/>
      <c r="J116" s="51"/>
      <c r="K116" s="86"/>
      <c r="L116" s="86"/>
      <c r="M116" s="86"/>
      <c r="N116" s="86"/>
      <c r="O116" s="86"/>
    </row>
    <row r="117" spans="1:15" s="52" customFormat="1" x14ac:dyDescent="0.2">
      <c r="A117" s="51"/>
      <c r="B117" s="107"/>
      <c r="C117" s="71" t="s">
        <v>5</v>
      </c>
      <c r="D117" s="73">
        <f>IFERROR((1-$I$3)*'Цены Прайс'!C121,"по запросу")</f>
        <v>19116.538461538457</v>
      </c>
      <c r="E117" s="73">
        <f>IFERROR((1-$I$3)*'Цены Прайс'!D121,"по запросу")</f>
        <v>17073.076923076922</v>
      </c>
      <c r="F117" s="73">
        <f>IFERROR((1-$I$3)*'Цены Прайс'!E121,"по запросу")</f>
        <v>14215.769230769229</v>
      </c>
      <c r="G117" s="74">
        <f>IFERROR((1-$I$3)*'Цены Прайс'!F121,"по запросу")</f>
        <v>12754.384615384613</v>
      </c>
      <c r="H117" s="51"/>
      <c r="I117" s="51"/>
      <c r="J117" s="51"/>
      <c r="K117" s="86"/>
      <c r="L117" s="86"/>
      <c r="M117" s="86"/>
      <c r="N117" s="86"/>
      <c r="O117" s="86"/>
    </row>
    <row r="118" spans="1:15" s="52" customFormat="1" x14ac:dyDescent="0.2">
      <c r="A118" s="51"/>
      <c r="B118" s="107"/>
      <c r="C118" s="75" t="s">
        <v>6</v>
      </c>
      <c r="D118" s="77">
        <f>IFERROR((1-$I$3)*'Цены Прайс'!C122,"по запросу")</f>
        <v>37318.38461538461</v>
      </c>
      <c r="E118" s="77">
        <f>IFERROR((1-$I$3)*'Цены Прайс'!D122,"по запросу")</f>
        <v>33374.769230769227</v>
      </c>
      <c r="F118" s="77">
        <f>IFERROR((1-$I$3)*'Цены Прайс'!E122,"по запросу")</f>
        <v>27847.692307692305</v>
      </c>
      <c r="G118" s="78">
        <f>IFERROR((1-$I$3)*'Цены Прайс'!F122,"по запросу")</f>
        <v>25103.615384615379</v>
      </c>
      <c r="H118" s="51"/>
      <c r="I118" s="51"/>
      <c r="J118" s="51"/>
      <c r="K118" s="86"/>
      <c r="L118" s="86"/>
      <c r="M118" s="86"/>
      <c r="N118" s="86"/>
      <c r="O118" s="86"/>
    </row>
    <row r="119" spans="1:15" s="52" customFormat="1" x14ac:dyDescent="0.2">
      <c r="A119" s="51"/>
      <c r="B119" s="107"/>
      <c r="C119" s="71" t="s">
        <v>7</v>
      </c>
      <c r="D119" s="73">
        <f>IFERROR((1-$I$3)*'Цены Прайс'!C123,"по запросу")</f>
        <v>37590.846153846149</v>
      </c>
      <c r="E119" s="73">
        <f>IFERROR((1-$I$3)*'Цены Прайс'!D123,"по запросу")</f>
        <v>33648.999999999993</v>
      </c>
      <c r="F119" s="73">
        <f>IFERROR((1-$I$3)*'Цены Прайс'!E123,"по запросу")</f>
        <v>27488.538461538457</v>
      </c>
      <c r="G119" s="74">
        <f>IFERROR((1-$I$3)*'Цены Прайс'!F123,"по запросу")</f>
        <v>24742.692307692305</v>
      </c>
      <c r="H119" s="51"/>
      <c r="I119" s="51"/>
      <c r="J119" s="51"/>
      <c r="K119" s="86"/>
      <c r="L119" s="86"/>
      <c r="M119" s="86"/>
      <c r="N119" s="86"/>
      <c r="O119" s="86"/>
    </row>
    <row r="120" spans="1:15" s="52" customFormat="1" x14ac:dyDescent="0.2">
      <c r="A120" s="51"/>
      <c r="B120" s="107"/>
      <c r="C120" s="75" t="s">
        <v>8</v>
      </c>
      <c r="D120" s="77">
        <f>IFERROR((1-$I$3)*'Цены Прайс'!C124,"по запросу")</f>
        <v>35142.230769230766</v>
      </c>
      <c r="E120" s="77">
        <f>IFERROR((1-$I$3)*'Цены Прайс'!D124,"по запросу")</f>
        <v>31200.38461538461</v>
      </c>
      <c r="F120" s="77">
        <f>IFERROR((1-$I$3)*'Цены Прайс'!E124,"по запросу")</f>
        <v>25662.692307692305</v>
      </c>
      <c r="G120" s="78">
        <f>IFERROR((1-$I$3)*'Цены Прайс'!F124,"по запросу")</f>
        <v>22918.615384615379</v>
      </c>
      <c r="H120" s="51"/>
      <c r="I120" s="51"/>
      <c r="J120" s="51"/>
      <c r="K120" s="86"/>
      <c r="L120" s="86"/>
      <c r="M120" s="86"/>
      <c r="N120" s="86"/>
      <c r="O120" s="86"/>
    </row>
    <row r="121" spans="1:15" s="52" customFormat="1" x14ac:dyDescent="0.2">
      <c r="A121" s="51"/>
      <c r="B121" s="107"/>
      <c r="C121" s="71" t="s">
        <v>9</v>
      </c>
      <c r="D121" s="73">
        <f>IFERROR((1-$I$3)*'Цены Прайс'!C125,"по запросу")</f>
        <v>32838.692307692305</v>
      </c>
      <c r="E121" s="73">
        <f>IFERROR((1-$I$3)*'Цены Прайс'!D125,"по запросу")</f>
        <v>28895.076923076918</v>
      </c>
      <c r="F121" s="73">
        <f>IFERROR((1-$I$3)*'Цены Прайс'!E125,"по запросу")</f>
        <v>23679.38461538461</v>
      </c>
      <c r="G121" s="74">
        <f>IFERROR((1-$I$3)*'Цены Прайс'!F125,"по запросу")</f>
        <v>20935.307692307688</v>
      </c>
      <c r="H121" s="51"/>
      <c r="I121" s="51"/>
      <c r="J121" s="51"/>
      <c r="K121" s="86"/>
      <c r="L121" s="86"/>
      <c r="M121" s="86"/>
      <c r="N121" s="86"/>
      <c r="O121" s="86"/>
    </row>
    <row r="122" spans="1:15" s="52" customFormat="1" x14ac:dyDescent="0.2">
      <c r="A122" s="51"/>
      <c r="B122" s="107"/>
      <c r="C122" s="75" t="s">
        <v>10</v>
      </c>
      <c r="D122" s="77">
        <f>IFERROR((1-$I$3)*'Цены Прайс'!C126,"по запросу")</f>
        <v>62715.692307692298</v>
      </c>
      <c r="E122" s="77">
        <f>IFERROR((1-$I$3)*'Цены Прайс'!D126,"по запросу")</f>
        <v>55912.999999999993</v>
      </c>
      <c r="F122" s="77">
        <f>IFERROR((1-$I$3)*'Цены Прайс'!E126,"по запросу")</f>
        <v>47601.153846153837</v>
      </c>
      <c r="G122" s="78">
        <f>IFERROR((1-$I$3)*'Цены Прайс'!F126,"по запросу")</f>
        <v>42767.615384615376</v>
      </c>
      <c r="H122" s="51"/>
      <c r="I122" s="51"/>
      <c r="J122" s="51"/>
      <c r="K122" s="86"/>
      <c r="L122" s="86"/>
      <c r="M122" s="86"/>
      <c r="N122" s="86"/>
      <c r="O122" s="86"/>
    </row>
    <row r="123" spans="1:15" s="52" customFormat="1" x14ac:dyDescent="0.2">
      <c r="A123" s="51"/>
      <c r="B123" s="107"/>
      <c r="C123" s="71" t="s">
        <v>11</v>
      </c>
      <c r="D123" s="73">
        <f>IFERROR((1-$I$3)*'Цены Прайс'!C127,"по запросу")</f>
        <v>62988.153846153837</v>
      </c>
      <c r="E123" s="73">
        <f>IFERROR((1-$I$3)*'Цены Прайс'!D127,"по запросу")</f>
        <v>56187.230769230759</v>
      </c>
      <c r="F123" s="73">
        <f>IFERROR((1-$I$3)*'Цены Прайс'!E127,"по запросу")</f>
        <v>47240.230769230759</v>
      </c>
      <c r="G123" s="74">
        <f>IFERROR((1-$I$3)*'Цены Прайс'!F127,"по запросу")</f>
        <v>42406.692307692298</v>
      </c>
      <c r="H123" s="51"/>
      <c r="I123" s="51"/>
      <c r="J123" s="51"/>
      <c r="K123" s="86"/>
      <c r="L123" s="86"/>
      <c r="M123" s="86"/>
      <c r="N123" s="86"/>
      <c r="O123" s="86"/>
    </row>
    <row r="124" spans="1:15" s="52" customFormat="1" x14ac:dyDescent="0.2">
      <c r="A124" s="51"/>
      <c r="B124" s="107"/>
      <c r="C124" s="75" t="s">
        <v>12</v>
      </c>
      <c r="D124" s="77">
        <f>IFERROR((1-$I$3)*'Цены Прайс'!C128,"по запросу")</f>
        <v>60539.538461538454</v>
      </c>
      <c r="E124" s="77">
        <f>IFERROR((1-$I$3)*'Цены Прайс'!D128,"по запросу")</f>
        <v>53738.615384615376</v>
      </c>
      <c r="F124" s="77">
        <f>IFERROR((1-$I$3)*'Цены Прайс'!E128,"по запросу")</f>
        <v>45414.38461538461</v>
      </c>
      <c r="G124" s="78">
        <f>IFERROR((1-$I$3)*'Цены Прайс'!F128,"по запросу")</f>
        <v>40582.615384615376</v>
      </c>
      <c r="H124" s="51"/>
      <c r="I124" s="51"/>
      <c r="J124" s="51"/>
      <c r="K124" s="86"/>
      <c r="L124" s="86"/>
      <c r="M124" s="86"/>
      <c r="N124" s="86"/>
      <c r="O124" s="86"/>
    </row>
    <row r="125" spans="1:15" s="52" customFormat="1" x14ac:dyDescent="0.2">
      <c r="A125" s="51"/>
      <c r="B125" s="107"/>
      <c r="C125" s="71" t="s">
        <v>13</v>
      </c>
      <c r="D125" s="73">
        <f>IFERROR((1-$I$3)*'Цены Прайс'!C129,"по запросу")</f>
        <v>58235.999999999993</v>
      </c>
      <c r="E125" s="73">
        <f>IFERROR((1-$I$3)*'Цены Прайс'!D129,"по запросу")</f>
        <v>51433.307692307681</v>
      </c>
      <c r="F125" s="73">
        <f>IFERROR((1-$I$3)*'Цены Прайс'!E129,"по запросу")</f>
        <v>43431.076923076915</v>
      </c>
      <c r="G125" s="74">
        <f>IFERROR((1-$I$3)*'Цены Прайс'!F129,"по запросу")</f>
        <v>38597.538461538454</v>
      </c>
      <c r="H125" s="51"/>
      <c r="I125" s="51"/>
      <c r="J125" s="51"/>
      <c r="K125" s="86"/>
      <c r="L125" s="86"/>
      <c r="M125" s="86"/>
      <c r="N125" s="86"/>
      <c r="O125" s="86"/>
    </row>
    <row r="126" spans="1:15" s="52" customFormat="1" x14ac:dyDescent="0.2">
      <c r="A126" s="51"/>
      <c r="B126" s="107"/>
      <c r="C126" s="75" t="s">
        <v>14</v>
      </c>
      <c r="D126" s="77">
        <f>IFERROR((1-$I$3)*'Цены Прайс'!C130,"по запросу")</f>
        <v>54890.38461538461</v>
      </c>
      <c r="E126" s="77">
        <f>IFERROR((1-$I$3)*'Цены Прайс'!D130,"по запросу")</f>
        <v>48087.692307692298</v>
      </c>
      <c r="F126" s="77">
        <f>IFERROR((1-$I$3)*'Цены Прайс'!E130,"по запросу")</f>
        <v>41060.307692307688</v>
      </c>
      <c r="G126" s="78">
        <f>IFERROR((1-$I$3)*'Цены Прайс'!F130,"по запросу")</f>
        <v>36226.769230769227</v>
      </c>
      <c r="H126" s="51"/>
      <c r="I126" s="51"/>
      <c r="J126" s="51"/>
      <c r="K126" s="86"/>
      <c r="L126" s="86"/>
      <c r="M126" s="86"/>
      <c r="N126" s="86"/>
      <c r="O126" s="86"/>
    </row>
    <row r="127" spans="1:15" s="52" customFormat="1" x14ac:dyDescent="0.2">
      <c r="A127" s="51"/>
      <c r="B127" s="107"/>
      <c r="C127" s="71" t="s">
        <v>15</v>
      </c>
      <c r="D127" s="73">
        <f>IFERROR((1-$I$3)*'Цены Прайс'!C131,"по запросу")</f>
        <v>141909.99999999997</v>
      </c>
      <c r="E127" s="73">
        <f>IFERROR((1-$I$3)*'Цены Прайс'!D131,"по запросу")</f>
        <v>124212.3846153846</v>
      </c>
      <c r="F127" s="73">
        <f>IFERROR((1-$I$3)*'Цены Прайс'!E131,"по запросу")</f>
        <v>99103.461538461517</v>
      </c>
      <c r="G127" s="74">
        <f>IFERROR((1-$I$3)*'Цены Прайс'!F131,"по запросу")</f>
        <v>86586.153846153829</v>
      </c>
      <c r="H127" s="51"/>
      <c r="I127" s="51"/>
      <c r="J127" s="51"/>
      <c r="K127" s="86"/>
      <c r="L127" s="86"/>
      <c r="M127" s="86"/>
      <c r="N127" s="86"/>
      <c r="O127" s="86"/>
    </row>
    <row r="128" spans="1:15" s="52" customFormat="1" x14ac:dyDescent="0.2">
      <c r="A128" s="51"/>
      <c r="B128" s="107"/>
      <c r="C128" s="75" t="s">
        <v>16</v>
      </c>
      <c r="D128" s="77">
        <f>IFERROR((1-$I$3)*'Цены Прайс'!C132,"по запросу")</f>
        <v>139604.69230769228</v>
      </c>
      <c r="E128" s="77">
        <f>IFERROR((1-$I$3)*'Цены Прайс'!D132,"по запросу")</f>
        <v>121907.07692307691</v>
      </c>
      <c r="F128" s="77">
        <f>IFERROR((1-$I$3)*'Цены Прайс'!E132,"по запросу")</f>
        <v>97116.615384615376</v>
      </c>
      <c r="G128" s="78">
        <f>IFERROR((1-$I$3)*'Цены Прайс'!F132,"по запросу")</f>
        <v>84601.076923076907</v>
      </c>
      <c r="H128" s="51"/>
    </row>
    <row r="129" spans="1:14" s="52" customFormat="1" x14ac:dyDescent="0.2">
      <c r="A129" s="51"/>
      <c r="B129" s="107"/>
      <c r="C129" s="71" t="s">
        <v>17</v>
      </c>
      <c r="D129" s="73">
        <f>IFERROR((1-$I$3)*'Цены Прайс'!C133,"по запросу")</f>
        <v>136825.23076923075</v>
      </c>
      <c r="E129" s="73">
        <f>IFERROR((1-$I$3)*'Цены Прайс'!D133,"по запросу")</f>
        <v>119127.61538461536</v>
      </c>
      <c r="F129" s="73">
        <f>IFERROR((1-$I$3)*'Цены Прайс'!E133,"по запросу")</f>
        <v>94745.846153846142</v>
      </c>
      <c r="G129" s="74">
        <f>IFERROR((1-$I$3)*'Цены Прайс'!F133,"по запросу")</f>
        <v>82230.307692307673</v>
      </c>
      <c r="H129" s="51"/>
    </row>
    <row r="130" spans="1:14" s="52" customFormat="1" ht="19.5" thickBot="1" x14ac:dyDescent="0.25">
      <c r="A130" s="51"/>
      <c r="B130" s="108"/>
      <c r="C130" s="88" t="s">
        <v>18</v>
      </c>
      <c r="D130" s="89">
        <f>IFERROR((1-$I$3)*'Цены Прайс'!C134,"по запросу")</f>
        <v>133546.84615384613</v>
      </c>
      <c r="E130" s="89">
        <f>IFERROR((1-$I$3)*'Цены Прайс'!D134,"по запросу")</f>
        <v>115847.46153846152</v>
      </c>
      <c r="F130" s="89">
        <f>IFERROR((1-$I$3)*'Цены Прайс'!E134,"по запросу")</f>
        <v>90604.076923076907</v>
      </c>
      <c r="G130" s="90">
        <f>IFERROR((1-$I$3)*'Цены Прайс'!F134,"по запросу")</f>
        <v>78088.538461538454</v>
      </c>
      <c r="H130" s="51"/>
    </row>
    <row r="131" spans="1:14" s="52" customFormat="1" ht="39" customHeight="1" x14ac:dyDescent="0.2">
      <c r="A131" s="51"/>
      <c r="B131" s="127"/>
      <c r="C131" s="117" t="s">
        <v>40</v>
      </c>
      <c r="D131" s="118"/>
      <c r="E131" s="118"/>
      <c r="F131" s="118"/>
      <c r="G131" s="119"/>
      <c r="H131" s="120" t="s">
        <v>41</v>
      </c>
      <c r="I131" s="118"/>
      <c r="J131" s="118"/>
      <c r="K131" s="118"/>
      <c r="L131" s="119"/>
      <c r="M131" s="51"/>
      <c r="N131" s="51"/>
    </row>
    <row r="132" spans="1:14" s="52" customFormat="1" ht="31.5" x14ac:dyDescent="0.2">
      <c r="A132" s="51"/>
      <c r="B132" s="128"/>
      <c r="C132" s="68" t="s">
        <v>39</v>
      </c>
      <c r="D132" s="69" t="s">
        <v>32</v>
      </c>
      <c r="E132" s="69" t="s">
        <v>1</v>
      </c>
      <c r="F132" s="69" t="s">
        <v>34</v>
      </c>
      <c r="G132" s="70" t="s">
        <v>35</v>
      </c>
      <c r="H132" s="91" t="s">
        <v>39</v>
      </c>
      <c r="I132" s="69" t="s">
        <v>32</v>
      </c>
      <c r="J132" s="69" t="s">
        <v>1</v>
      </c>
      <c r="K132" s="69" t="s">
        <v>34</v>
      </c>
      <c r="L132" s="70" t="s">
        <v>35</v>
      </c>
      <c r="M132" s="51"/>
      <c r="N132" s="51"/>
    </row>
    <row r="133" spans="1:14" s="52" customFormat="1" x14ac:dyDescent="0.2">
      <c r="A133" s="51"/>
      <c r="B133" s="128"/>
      <c r="C133" s="71">
        <v>63</v>
      </c>
      <c r="D133" s="73">
        <f>IFERROR((1-$I$3)*'Цены Прайс'!C137,"по запросу")</f>
        <v>1240.2307692307691</v>
      </c>
      <c r="E133" s="73">
        <f>IFERROR((1-$I$3)*'Цены Прайс'!D137,"по запросу")</f>
        <v>1167.6923076923074</v>
      </c>
      <c r="F133" s="73">
        <f>IFERROR((1-$I$3)*'Цены Прайс'!E137,"по запросу")</f>
        <v>1105.7692307692305</v>
      </c>
      <c r="G133" s="74">
        <f>IFERROR((1-$I$3)*'Цены Прайс'!F137,"по запросу")</f>
        <v>1047.3846153846152</v>
      </c>
      <c r="H133" s="92">
        <v>63</v>
      </c>
      <c r="I133" s="73">
        <f>IFERROR((1-$I$3)*'Цены Прайс'!H137,"по запросу")</f>
        <v>2038.1538461538457</v>
      </c>
      <c r="J133" s="73">
        <f>IFERROR((1-$I$3)*'Цены Прайс'!I137,"по запросу")</f>
        <v>1926.6923076923074</v>
      </c>
      <c r="K133" s="73">
        <f>IFERROR((1-$I$3)*'Цены Прайс'!J137,"по запросу")</f>
        <v>1834.6923076923074</v>
      </c>
      <c r="L133" s="74">
        <f>IFERROR((1-$I$3)*'Цены Прайс'!K137,"по запросу")</f>
        <v>1746.2307692307691</v>
      </c>
      <c r="M133" s="51"/>
      <c r="N133" s="51"/>
    </row>
    <row r="134" spans="1:14" s="52" customFormat="1" x14ac:dyDescent="0.2">
      <c r="A134" s="51"/>
      <c r="B134" s="128"/>
      <c r="C134" s="75">
        <v>75</v>
      </c>
      <c r="D134" s="77">
        <f>IFERROR((1-$I$3)*'Цены Прайс'!C138,"по запросу")</f>
        <v>1556.9230769230767</v>
      </c>
      <c r="E134" s="77">
        <f>IFERROR((1-$I$3)*'Цены Прайс'!D138,"по запросу")</f>
        <v>1464.9230769230767</v>
      </c>
      <c r="F134" s="77">
        <f>IFERROR((1-$I$3)*'Цены Прайс'!E138,"по запросу")</f>
        <v>1374.6923076923074</v>
      </c>
      <c r="G134" s="78">
        <f>IFERROR((1-$I$3)*'Цены Прайс'!F138,"по запросу")</f>
        <v>1298.6153846153843</v>
      </c>
      <c r="H134" s="93">
        <v>75</v>
      </c>
      <c r="I134" s="77">
        <f>IFERROR((1-$I$3)*'Цены Прайс'!H138,"по запросу")</f>
        <v>2590.1538461538457</v>
      </c>
      <c r="J134" s="77">
        <f>IFERROR((1-$I$3)*'Цены Прайс'!I138,"по запросу")</f>
        <v>2441.538461538461</v>
      </c>
      <c r="K134" s="77">
        <f>IFERROR((1-$I$3)*'Цены Прайс'!J138,"по запросу")</f>
        <v>2303.538461538461</v>
      </c>
      <c r="L134" s="78">
        <f>IFERROR((1-$I$3)*'Цены Прайс'!K138,"по запросу")</f>
        <v>2184.9999999999995</v>
      </c>
      <c r="M134" s="51"/>
      <c r="N134" s="51"/>
    </row>
    <row r="135" spans="1:14" s="52" customFormat="1" x14ac:dyDescent="0.2">
      <c r="A135" s="51"/>
      <c r="B135" s="128"/>
      <c r="C135" s="71">
        <v>90</v>
      </c>
      <c r="D135" s="73">
        <f>IFERROR((1-$I$3)*'Цены Прайс'!C139,"по запросу")</f>
        <v>2482.2307692307686</v>
      </c>
      <c r="E135" s="73">
        <f>IFERROR((1-$I$3)*'Цены Прайс'!D139,"по запросу")</f>
        <v>2257.538461538461</v>
      </c>
      <c r="F135" s="73">
        <f>IFERROR((1-$I$3)*'Цены Прайс'!E139,"по запросу")</f>
        <v>2064.6923076923072</v>
      </c>
      <c r="G135" s="74">
        <f>IFERROR((1-$I$3)*'Цены Прайс'!F139,"по запросу")</f>
        <v>1896.6153846153843</v>
      </c>
      <c r="H135" s="92">
        <v>90</v>
      </c>
      <c r="I135" s="73">
        <f>IFERROR((1-$I$3)*'Цены Прайс'!H139,"по запросу")</f>
        <v>3846.3076923076915</v>
      </c>
      <c r="J135" s="73">
        <f>IFERROR((1-$I$3)*'Цены Прайс'!I139,"по запросу")</f>
        <v>3533.1538461538457</v>
      </c>
      <c r="K135" s="73">
        <f>IFERROR((1-$I$3)*'Цены Прайс'!J139,"по запросу")</f>
        <v>3264.2307692307686</v>
      </c>
      <c r="L135" s="74">
        <f>IFERROR((1-$I$3)*'Цены Прайс'!K139,"по запросу")</f>
        <v>3027.1538461538457</v>
      </c>
      <c r="M135" s="51"/>
      <c r="N135" s="51"/>
    </row>
    <row r="136" spans="1:14" s="52" customFormat="1" x14ac:dyDescent="0.2">
      <c r="A136" s="51"/>
      <c r="B136" s="128"/>
      <c r="C136" s="75">
        <v>110</v>
      </c>
      <c r="D136" s="77">
        <f>IFERROR((1-$I$3)*'Цены Прайс'!C140,"по запросу")</f>
        <v>3375.6923076923072</v>
      </c>
      <c r="E136" s="77">
        <f>IFERROR((1-$I$3)*'Цены Прайс'!D140,"по запросу")</f>
        <v>3044.8461538461534</v>
      </c>
      <c r="F136" s="77">
        <f>IFERROR((1-$I$3)*'Цены Прайс'!E140,"по запросу")</f>
        <v>2765.3076923076919</v>
      </c>
      <c r="G136" s="78">
        <f>IFERROR((1-$I$3)*'Цены Прайс'!F140,"по запросу")</f>
        <v>2522.9230769230767</v>
      </c>
      <c r="H136" s="93">
        <v>110</v>
      </c>
      <c r="I136" s="77">
        <f>IFERROR((1-$I$3)*'Цены Прайс'!H140,"по запросу")</f>
        <v>5182.076923076922</v>
      </c>
      <c r="J136" s="77">
        <f>IFERROR((1-$I$3)*'Цены Прайс'!I140,"по запросу")</f>
        <v>4720.3076923076915</v>
      </c>
      <c r="K136" s="77">
        <f>IFERROR((1-$I$3)*'Цены Прайс'!J140,"по запросу")</f>
        <v>4327.538461538461</v>
      </c>
      <c r="L136" s="78">
        <f>IFERROR((1-$I$3)*'Цены Прайс'!K140,"по запросу")</f>
        <v>3987.8461538461534</v>
      </c>
      <c r="M136" s="51"/>
      <c r="N136" s="51"/>
    </row>
    <row r="137" spans="1:14" s="52" customFormat="1" x14ac:dyDescent="0.2">
      <c r="A137" s="51"/>
      <c r="B137" s="128"/>
      <c r="C137" s="71">
        <v>125</v>
      </c>
      <c r="D137" s="73">
        <f>IFERROR((1-$I$3)*'Цены Прайс'!C141,"по запросу")</f>
        <v>4132.9230769230762</v>
      </c>
      <c r="E137" s="73">
        <f>IFERROR((1-$I$3)*'Цены Прайс'!D141,"по запросу")</f>
        <v>3694.1538461538457</v>
      </c>
      <c r="F137" s="73">
        <f>IFERROR((1-$I$3)*'Цены Прайс'!E141,"по запросу")</f>
        <v>3311.9999999999995</v>
      </c>
      <c r="G137" s="74">
        <f>IFERROR((1-$I$3)*'Цены Прайс'!F141,"по запросу")</f>
        <v>3009.4615384615381</v>
      </c>
      <c r="H137" s="92">
        <v>125</v>
      </c>
      <c r="I137" s="73">
        <f>IFERROR((1-$I$3)*'Цены Прайс'!H141,"по запросу")</f>
        <v>6468.3076923076915</v>
      </c>
      <c r="J137" s="73">
        <f>IFERROR((1-$I$3)*'Цены Прайс'!I141,"по запросу")</f>
        <v>5829.6153846153838</v>
      </c>
      <c r="K137" s="73">
        <f>IFERROR((1-$I$3)*'Цены Прайс'!J141,"по запросу")</f>
        <v>5266.9999999999991</v>
      </c>
      <c r="L137" s="74">
        <f>IFERROR((1-$I$3)*'Цены Прайс'!K141,"по запросу")</f>
        <v>4822.9230769230762</v>
      </c>
      <c r="M137" s="51"/>
      <c r="N137" s="51"/>
    </row>
    <row r="138" spans="1:14" s="52" customFormat="1" x14ac:dyDescent="0.2">
      <c r="A138" s="51"/>
      <c r="B138" s="128"/>
      <c r="C138" s="75">
        <v>140</v>
      </c>
      <c r="D138" s="77">
        <f>IFERROR((1-$I$3)*'Цены Прайс'!C142,"по запросу")</f>
        <v>5498.7692307692296</v>
      </c>
      <c r="E138" s="77">
        <f>IFERROR((1-$I$3)*'Цены Прайс'!D142,"по запросу")</f>
        <v>4872.4615384615381</v>
      </c>
      <c r="F138" s="77">
        <f>IFERROR((1-$I$3)*'Цены Прайс'!E142,"по запросу")</f>
        <v>4320.4615384615381</v>
      </c>
      <c r="G138" s="78">
        <f>IFERROR((1-$I$3)*'Цены Прайс'!F142,"по запросу")</f>
        <v>3862.2307692307686</v>
      </c>
      <c r="H138" s="93">
        <v>140</v>
      </c>
      <c r="I138" s="77">
        <f>IFERROR((1-$I$3)*'Цены Прайс'!H142,"по запросу")</f>
        <v>8626.7692307692287</v>
      </c>
      <c r="J138" s="77">
        <f>IFERROR((1-$I$3)*'Цены Прайс'!I142,"по запросу")</f>
        <v>7694.3846153846143</v>
      </c>
      <c r="K138" s="77">
        <f>IFERROR((1-$I$3)*'Цены Прайс'!J142,"по запросу")</f>
        <v>6869.9230769230762</v>
      </c>
      <c r="L138" s="78">
        <f>IFERROR((1-$I$3)*'Цены Прайс'!K142,"по запросу")</f>
        <v>6185.2307692307686</v>
      </c>
      <c r="M138" s="51"/>
      <c r="N138" s="51"/>
    </row>
    <row r="139" spans="1:14" s="52" customFormat="1" x14ac:dyDescent="0.2">
      <c r="A139" s="51"/>
      <c r="B139" s="128"/>
      <c r="C139" s="71">
        <v>160</v>
      </c>
      <c r="D139" s="73">
        <f>IFERROR((1-$I$3)*'Цены Прайс'!C143,"по запросу")</f>
        <v>6953.076923076922</v>
      </c>
      <c r="E139" s="73">
        <f>IFERROR((1-$I$3)*'Цены Прайс'!D143,"по запросу")</f>
        <v>6094.9999999999991</v>
      </c>
      <c r="F139" s="73">
        <f>IFERROR((1-$I$3)*'Цены Прайс'!E143,"по запросу")</f>
        <v>5369.6153846153838</v>
      </c>
      <c r="G139" s="74">
        <f>IFERROR((1-$I$3)*'Цены Прайс'!F143,"по запросу")</f>
        <v>4783.9999999999991</v>
      </c>
      <c r="H139" s="92">
        <v>160</v>
      </c>
      <c r="I139" s="73">
        <f>IFERROR((1-$I$3)*'Цены Прайс'!H143,"по запросу")</f>
        <v>10535.769230769229</v>
      </c>
      <c r="J139" s="73">
        <f>IFERROR((1-$I$3)*'Цены Прайс'!I143,"по запросу")</f>
        <v>9313.2307692307677</v>
      </c>
      <c r="K139" s="73">
        <f>IFERROR((1-$I$3)*'Цены Прайс'!J143,"по запросу")</f>
        <v>8276.4615384615372</v>
      </c>
      <c r="L139" s="74">
        <f>IFERROR((1-$I$3)*'Цены Прайс'!K143,"по запросу")</f>
        <v>7437.8461538461524</v>
      </c>
      <c r="M139" s="51"/>
      <c r="N139" s="51"/>
    </row>
    <row r="140" spans="1:14" s="52" customFormat="1" x14ac:dyDescent="0.2">
      <c r="A140" s="51"/>
      <c r="B140" s="128"/>
      <c r="C140" s="75">
        <v>180</v>
      </c>
      <c r="D140" s="77">
        <f>IFERROR((1-$I$3)*'Цены Прайс'!C144,"по запросу")</f>
        <v>9129.2307692307677</v>
      </c>
      <c r="E140" s="77">
        <f>IFERROR((1-$I$3)*'Цены Прайс'!D144,"по запросу")</f>
        <v>7957.9999999999991</v>
      </c>
      <c r="F140" s="77">
        <f>IFERROR((1-$I$3)*'Цены Прайс'!E144,"по запросу")</f>
        <v>6931.8461538461524</v>
      </c>
      <c r="G140" s="78">
        <f>IFERROR((1-$I$3)*'Цены Прайс'!F144,"по запросу")</f>
        <v>6084.3846153846143</v>
      </c>
      <c r="H140" s="93">
        <v>180</v>
      </c>
      <c r="I140" s="77">
        <f>IFERROR((1-$I$3)*'Цены Прайс'!H144,"по запросу")</f>
        <v>13155.999999999998</v>
      </c>
      <c r="J140" s="77">
        <f>IFERROR((1-$I$3)*'Цены Прайс'!I144,"по запросу")</f>
        <v>11581.384615384613</v>
      </c>
      <c r="K140" s="77">
        <f>IFERROR((1-$I$3)*'Цены Прайс'!J144,"по запросу")</f>
        <v>10201.384615384613</v>
      </c>
      <c r="L140" s="78">
        <f>IFERROR((1-$I$3)*'Цены Прайс'!K144,"по запросу")</f>
        <v>9061.9999999999982</v>
      </c>
      <c r="M140" s="51"/>
      <c r="N140" s="51"/>
    </row>
    <row r="141" spans="1:14" s="52" customFormat="1" x14ac:dyDescent="0.2">
      <c r="A141" s="51"/>
      <c r="B141" s="128"/>
      <c r="C141" s="71">
        <v>200</v>
      </c>
      <c r="D141" s="73">
        <f>IFERROR((1-$I$3)*'Цены Прайс'!C145,"по запросу")</f>
        <v>11816.692307692305</v>
      </c>
      <c r="E141" s="73">
        <f>IFERROR((1-$I$3)*'Цены Прайс'!D145,"по запросу")</f>
        <v>10183.692307692307</v>
      </c>
      <c r="F141" s="73">
        <f>IFERROR((1-$I$3)*'Цены Прайс'!E145,"по запросу")</f>
        <v>8833.7692307692287</v>
      </c>
      <c r="G141" s="74">
        <f>IFERROR((1-$I$3)*'Цены Прайс'!F145,"по запросу")</f>
        <v>7704.9999999999991</v>
      </c>
      <c r="H141" s="92">
        <v>200</v>
      </c>
      <c r="I141" s="73">
        <f>IFERROR((1-$I$3)*'Цены Прайс'!H145,"по запросу")</f>
        <v>18562.769230769227</v>
      </c>
      <c r="J141" s="73">
        <f>IFERROR((1-$I$3)*'Цены Прайс'!I145,"по запросу")</f>
        <v>16066.384615384613</v>
      </c>
      <c r="K141" s="73">
        <f>IFERROR((1-$I$3)*'Цены Прайс'!J145,"по запросу")</f>
        <v>14003.461538461535</v>
      </c>
      <c r="L141" s="74">
        <f>IFERROR((1-$I$3)*'Цены Прайс'!K145,"по запросу")</f>
        <v>12276.692307692305</v>
      </c>
      <c r="M141" s="51"/>
      <c r="N141" s="51"/>
    </row>
    <row r="142" spans="1:14" s="52" customFormat="1" x14ac:dyDescent="0.2">
      <c r="A142" s="51"/>
      <c r="B142" s="128"/>
      <c r="C142" s="75">
        <v>225</v>
      </c>
      <c r="D142" s="77">
        <f>IFERROR((1-$I$3)*'Цены Прайс'!C146,"по запросу")</f>
        <v>16337.07692307692</v>
      </c>
      <c r="E142" s="77">
        <f>IFERROR((1-$I$3)*'Цены Прайс'!D146,"по запросу")</f>
        <v>13998.153846153844</v>
      </c>
      <c r="F142" s="77">
        <f>IFERROR((1-$I$3)*'Цены Прайс'!E146,"по запросу")</f>
        <v>12002.461538461537</v>
      </c>
      <c r="G142" s="78">
        <f>IFERROR((1-$I$3)*'Цены Прайс'!F146,"по запросу")</f>
        <v>10323.461538461537</v>
      </c>
      <c r="H142" s="93">
        <v>225</v>
      </c>
      <c r="I142" s="77">
        <f>IFERROR((1-$I$3)*'Цены Прайс'!H146,"по запросу")</f>
        <v>22262.230769230766</v>
      </c>
      <c r="J142" s="77">
        <f>IFERROR((1-$I$3)*'Цены Прайс'!I146,"по запросу")</f>
        <v>19258.076923076918</v>
      </c>
      <c r="K142" s="77">
        <f>IFERROR((1-$I$3)*'Цены Прайс'!J146,"по запросу")</f>
        <v>16696.230769230766</v>
      </c>
      <c r="L142" s="78">
        <f>IFERROR((1-$I$3)*'Цены Прайс'!K146,"по запросу")</f>
        <v>14537.769230769229</v>
      </c>
      <c r="M142" s="51"/>
      <c r="N142" s="51"/>
    </row>
    <row r="143" spans="1:14" s="52" customFormat="1" x14ac:dyDescent="0.2">
      <c r="A143" s="51"/>
      <c r="B143" s="128"/>
      <c r="C143" s="71">
        <v>250</v>
      </c>
      <c r="D143" s="73">
        <f>IFERROR((1-$I$3)*'Цены Прайс'!C147,"по запросу")</f>
        <v>19574.769230769227</v>
      </c>
      <c r="E143" s="73">
        <f>IFERROR((1-$I$3)*'Цены Прайс'!D147,"по запросу")</f>
        <v>16749.307692307688</v>
      </c>
      <c r="F143" s="73">
        <f>IFERROR((1-$I$3)*'Цены Прайс'!E147,"по запросу")</f>
        <v>14328.999999999998</v>
      </c>
      <c r="G143" s="74">
        <f>IFERROR((1-$I$3)*'Цены Прайс'!F147,"по запросу")</f>
        <v>12228.923076923074</v>
      </c>
      <c r="H143" s="92">
        <v>250</v>
      </c>
      <c r="I143" s="73">
        <f>IFERROR((1-$I$3)*'Цены Прайс'!H147,"по запросу")</f>
        <v>27548.692307692305</v>
      </c>
      <c r="J143" s="73">
        <f>IFERROR((1-$I$3)*'Цены Прайс'!I147,"по запросу")</f>
        <v>23748.38461538461</v>
      </c>
      <c r="K143" s="73">
        <f>IFERROR((1-$I$3)*'Цены Прайс'!J147,"по запросу")</f>
        <v>20487.692307692305</v>
      </c>
      <c r="L143" s="74">
        <f>IFERROR((1-$I$3)*'Цены Прайс'!K147,"по запросу")</f>
        <v>17667.538461538457</v>
      </c>
      <c r="M143" s="51"/>
      <c r="N143" s="51"/>
    </row>
    <row r="144" spans="1:14" s="52" customFormat="1" x14ac:dyDescent="0.2">
      <c r="A144" s="51"/>
      <c r="B144" s="128"/>
      <c r="C144" s="75">
        <v>280</v>
      </c>
      <c r="D144" s="77">
        <f>IFERROR((1-$I$3)*'Цены Прайс'!C148,"по запросу")</f>
        <v>28611.999999999996</v>
      </c>
      <c r="E144" s="77">
        <f>IFERROR((1-$I$3)*'Цены Прайс'!D148,"по запросу")</f>
        <v>24302.153846153844</v>
      </c>
      <c r="F144" s="77">
        <f>IFERROR((1-$I$3)*'Цены Прайс'!E148,"по запросу")</f>
        <v>20609.769230769227</v>
      </c>
      <c r="G144" s="78">
        <f>IFERROR((1-$I$3)*'Цены Прайс'!F148,"по запросу")</f>
        <v>17529.538461538457</v>
      </c>
      <c r="H144" s="93">
        <v>280</v>
      </c>
      <c r="I144" s="77">
        <f>IFERROR((1-$I$3)*'Цены Прайс'!H148,"по запросу")</f>
        <v>45518.769230769227</v>
      </c>
      <c r="J144" s="77">
        <f>IFERROR((1-$I$3)*'Цены Прайс'!I148,"по запросу")</f>
        <v>38742.615384615376</v>
      </c>
      <c r="K144" s="77">
        <f>IFERROR((1-$I$3)*'Цены Прайс'!J148,"по запросу")</f>
        <v>32934.230769230766</v>
      </c>
      <c r="L144" s="78">
        <f>IFERROR((1-$I$3)*'Цены Прайс'!K148,"по запросу")</f>
        <v>28100.692307692305</v>
      </c>
      <c r="M144" s="51"/>
      <c r="N144" s="51"/>
    </row>
    <row r="145" spans="1:15" s="52" customFormat="1" ht="19.5" thickBot="1" x14ac:dyDescent="0.25">
      <c r="A145" s="51"/>
      <c r="B145" s="128"/>
      <c r="C145" s="71">
        <v>315</v>
      </c>
      <c r="D145" s="73">
        <f>IFERROR((1-$I$3)*'Цены Прайс'!C149,"по запросу")</f>
        <v>35186.461538461532</v>
      </c>
      <c r="E145" s="73">
        <f>IFERROR((1-$I$3)*'Цены Прайс'!D149,"по запросу")</f>
        <v>29859.307692307688</v>
      </c>
      <c r="F145" s="73">
        <f>IFERROR((1-$I$3)*'Цены Прайс'!E149,"по запросу")</f>
        <v>25137.230769230766</v>
      </c>
      <c r="G145" s="74">
        <f>IFERROR((1-$I$3)*'Цены Прайс'!F149,"по запросу")</f>
        <v>21260.846153846149</v>
      </c>
      <c r="H145" s="94">
        <v>315</v>
      </c>
      <c r="I145" s="81">
        <f>IFERROR((1-$I$3)*'Цены Прайс'!H149,"по запросу")</f>
        <v>50886.615384615376</v>
      </c>
      <c r="J145" s="81">
        <f>IFERROR((1-$I$3)*'Цены Прайс'!I149,"по запросу")</f>
        <v>43370.923076923071</v>
      </c>
      <c r="K145" s="81">
        <f>IFERROR((1-$I$3)*'Цены Прайс'!J149,"по запросу")</f>
        <v>36715.076923076915</v>
      </c>
      <c r="L145" s="82">
        <f>IFERROR((1-$I$3)*'Цены Прайс'!K149,"по запросу")</f>
        <v>31249.923076923071</v>
      </c>
      <c r="M145" s="51"/>
      <c r="N145" s="51"/>
    </row>
    <row r="146" spans="1:15" s="52" customFormat="1" x14ac:dyDescent="0.2">
      <c r="A146" s="51"/>
      <c r="B146" s="128"/>
      <c r="C146" s="75">
        <v>355</v>
      </c>
      <c r="D146" s="77" t="str">
        <f>IFERROR((1-$I$3)*'Цены Прайс'!C150,"по запросу")</f>
        <v>по запросу</v>
      </c>
      <c r="E146" s="77" t="str">
        <f>IFERROR((1-$I$3)*'Цены Прайс'!D150,"по запросу")</f>
        <v>по запросу</v>
      </c>
      <c r="F146" s="77" t="str">
        <f>IFERROR((1-$I$3)*'Цены Прайс'!E150,"по запросу")</f>
        <v>по запросу</v>
      </c>
      <c r="G146" s="78" t="str">
        <f>IFERROR((1-$I$3)*'Цены Прайс'!F150,"по запросу")</f>
        <v>по запросу</v>
      </c>
    </row>
    <row r="147" spans="1:15" s="52" customFormat="1" ht="19.5" thickBot="1" x14ac:dyDescent="0.25">
      <c r="A147" s="51"/>
      <c r="B147" s="129"/>
      <c r="C147" s="79">
        <v>400</v>
      </c>
      <c r="D147" s="81" t="str">
        <f>IFERROR((1-$I$3)*'Цены Прайс'!C151,"по запросу")</f>
        <v>по запросу</v>
      </c>
      <c r="E147" s="81" t="str">
        <f>IFERROR((1-$I$3)*'Цены Прайс'!D151,"по запросу")</f>
        <v>по запросу</v>
      </c>
      <c r="F147" s="81" t="str">
        <f>IFERROR((1-$I$3)*'Цены Прайс'!E151,"по запросу")</f>
        <v>по запросу</v>
      </c>
      <c r="G147" s="82" t="str">
        <f>IFERROR((1-$I$3)*'Цены Прайс'!F151,"по запросу")</f>
        <v>по запросу</v>
      </c>
    </row>
    <row r="148" spans="1:15" s="52" customFormat="1" ht="39" customHeight="1" x14ac:dyDescent="0.2">
      <c r="A148" s="51"/>
      <c r="B148" s="106"/>
      <c r="C148" s="114" t="s">
        <v>42</v>
      </c>
      <c r="D148" s="115"/>
      <c r="E148" s="115"/>
      <c r="F148" s="115"/>
      <c r="G148" s="115"/>
      <c r="H148" s="116"/>
      <c r="I148" s="51"/>
      <c r="J148" s="51"/>
      <c r="K148" s="51"/>
      <c r="L148" s="51"/>
      <c r="M148" s="51"/>
      <c r="N148" s="51"/>
      <c r="O148" s="51"/>
    </row>
    <row r="149" spans="1:15" s="52" customFormat="1" ht="31.5" x14ac:dyDescent="0.2">
      <c r="A149" s="51"/>
      <c r="B149" s="107"/>
      <c r="C149" s="87" t="s">
        <v>39</v>
      </c>
      <c r="D149" s="69" t="s">
        <v>32</v>
      </c>
      <c r="E149" s="69" t="s">
        <v>1</v>
      </c>
      <c r="F149" s="69" t="s">
        <v>34</v>
      </c>
      <c r="G149" s="69" t="s">
        <v>35</v>
      </c>
      <c r="H149" s="70" t="s">
        <v>43</v>
      </c>
      <c r="I149" s="51"/>
      <c r="J149" s="51"/>
      <c r="K149" s="51"/>
      <c r="L149" s="51"/>
      <c r="M149" s="51"/>
      <c r="N149" s="51"/>
      <c r="O149" s="51"/>
    </row>
    <row r="150" spans="1:15" s="52" customFormat="1" x14ac:dyDescent="0.2">
      <c r="A150" s="51"/>
      <c r="B150" s="107"/>
      <c r="C150" s="71">
        <v>50</v>
      </c>
      <c r="D150" s="73">
        <f>IFERROR((1-$I$3)*'Цены Прайс'!C154,"по запросу")</f>
        <v>748.38461538461524</v>
      </c>
      <c r="E150" s="73">
        <f>IFERROR((1-$I$3)*'Цены Прайс'!D154,"по запросу")</f>
        <v>695.30769230769215</v>
      </c>
      <c r="F150" s="73">
        <f>IFERROR((1-$I$3)*'Цены Прайс'!E154,"по запросу")</f>
        <v>643.99999999999989</v>
      </c>
      <c r="G150" s="73">
        <f>IFERROR((1-$I$3)*'Цены Прайс'!F154,"по запросу")</f>
        <v>610.38461538461524</v>
      </c>
      <c r="H150" s="74">
        <f>IFERROR((1-$I$3)*'Цены Прайс'!G154,"по запросу")</f>
        <v>582.07692307692298</v>
      </c>
      <c r="I150" s="51"/>
      <c r="J150" s="51"/>
      <c r="K150" s="51"/>
      <c r="L150" s="51"/>
      <c r="M150" s="51"/>
      <c r="N150" s="51"/>
      <c r="O150" s="51"/>
    </row>
    <row r="151" spans="1:15" s="52" customFormat="1" x14ac:dyDescent="0.2">
      <c r="A151" s="51"/>
      <c r="B151" s="107"/>
      <c r="C151" s="75">
        <v>63</v>
      </c>
      <c r="D151" s="77">
        <f>IFERROR((1-$I$3)*'Цены Прайс'!C155,"по запросу")</f>
        <v>1036.7692307692305</v>
      </c>
      <c r="E151" s="77">
        <f>IFERROR((1-$I$3)*'Цены Прайс'!D155,"по запросу")</f>
        <v>958.92307692307679</v>
      </c>
      <c r="F151" s="77">
        <f>IFERROR((1-$I$3)*'Цены Прайс'!E155,"по запросу")</f>
        <v>873.99999999999989</v>
      </c>
      <c r="G151" s="77">
        <f>IFERROR((1-$I$3)*'Цены Прайс'!F155,"по запросу")</f>
        <v>813.8461538461537</v>
      </c>
      <c r="H151" s="78">
        <f>IFERROR((1-$I$3)*'Цены Прайс'!G155,"по запросу")</f>
        <v>776.69230769230751</v>
      </c>
      <c r="I151" s="51"/>
      <c r="J151" s="51"/>
      <c r="K151" s="51"/>
      <c r="L151" s="51"/>
      <c r="M151" s="51"/>
      <c r="N151" s="51"/>
      <c r="O151" s="51"/>
    </row>
    <row r="152" spans="1:15" s="52" customFormat="1" x14ac:dyDescent="0.2">
      <c r="A152" s="51"/>
      <c r="B152" s="107"/>
      <c r="C152" s="71">
        <v>75</v>
      </c>
      <c r="D152" s="73">
        <f>IFERROR((1-$I$3)*'Цены Прайс'!C156,"по запросу")</f>
        <v>1700.2307692307691</v>
      </c>
      <c r="E152" s="73">
        <f>IFERROR((1-$I$3)*'Цены Прайс'!D156,"по запросу")</f>
        <v>1535.6923076923074</v>
      </c>
      <c r="F152" s="73">
        <f>IFERROR((1-$I$3)*'Цены Прайс'!E156,"по запросу")</f>
        <v>1353.4615384615383</v>
      </c>
      <c r="G152" s="73">
        <f>IFERROR((1-$I$3)*'Цены Прайс'!F156,"по запросу")</f>
        <v>1220.7692307692305</v>
      </c>
      <c r="H152" s="74">
        <f>IFERROR((1-$I$3)*'Цены Прайс'!G156,"по запросу")</f>
        <v>1111.0769230769229</v>
      </c>
      <c r="I152" s="51"/>
      <c r="J152" s="51"/>
      <c r="K152" s="51"/>
      <c r="L152" s="51"/>
      <c r="M152" s="51"/>
      <c r="N152" s="51"/>
      <c r="O152" s="51"/>
    </row>
    <row r="153" spans="1:15" s="52" customFormat="1" x14ac:dyDescent="0.2">
      <c r="A153" s="51"/>
      <c r="B153" s="107"/>
      <c r="C153" s="75">
        <v>90</v>
      </c>
      <c r="D153" s="77">
        <f>IFERROR((1-$I$3)*'Цены Прайс'!C157,"по запросу")</f>
        <v>2222.1538461538457</v>
      </c>
      <c r="E153" s="77">
        <f>IFERROR((1-$I$3)*'Цены Прайс'!D157,"по запросу")</f>
        <v>1992.1538461538457</v>
      </c>
      <c r="F153" s="77">
        <f>IFERROR((1-$I$3)*'Цены Прайс'!E157,"по запросу")</f>
        <v>1763.9230769230767</v>
      </c>
      <c r="G153" s="77">
        <f>IFERROR((1-$I$3)*'Цены Прайс'!F157,"по запросу")</f>
        <v>1595.8461538461536</v>
      </c>
      <c r="H153" s="78">
        <f>IFERROR((1-$I$3)*'Цены Прайс'!G157,"по запросу")</f>
        <v>1463.153846153846</v>
      </c>
      <c r="I153" s="51"/>
      <c r="J153" s="51"/>
      <c r="K153" s="51"/>
      <c r="L153" s="51"/>
      <c r="M153" s="51"/>
      <c r="N153" s="51"/>
      <c r="O153" s="51"/>
    </row>
    <row r="154" spans="1:15" s="52" customFormat="1" x14ac:dyDescent="0.2">
      <c r="A154" s="51"/>
      <c r="B154" s="107"/>
      <c r="C154" s="71">
        <v>110</v>
      </c>
      <c r="D154" s="73">
        <f>IFERROR((1-$I$3)*'Цены Прайс'!C158,"по запросу")</f>
        <v>2821.9230769230767</v>
      </c>
      <c r="E154" s="73">
        <f>IFERROR((1-$I$3)*'Цены Прайс'!D158,"по запросу")</f>
        <v>2524.6923076923072</v>
      </c>
      <c r="F154" s="73">
        <f>IFERROR((1-$I$3)*'Цены Прайс'!E158,"по запросу")</f>
        <v>2232.7692307692305</v>
      </c>
      <c r="G154" s="73">
        <f>IFERROR((1-$I$3)*'Цены Прайс'!F158,"по запросу")</f>
        <v>2018.6923076923074</v>
      </c>
      <c r="H154" s="74">
        <f>IFERROR((1-$I$3)*'Цены Прайс'!G158,"по запросу")</f>
        <v>1827.6153846153843</v>
      </c>
      <c r="I154" s="51"/>
      <c r="J154" s="51"/>
      <c r="K154" s="51"/>
      <c r="L154" s="51"/>
      <c r="M154" s="51"/>
      <c r="N154" s="51"/>
      <c r="O154" s="51"/>
    </row>
    <row r="155" spans="1:15" s="52" customFormat="1" x14ac:dyDescent="0.2">
      <c r="A155" s="51"/>
      <c r="B155" s="107"/>
      <c r="C155" s="75">
        <v>125</v>
      </c>
      <c r="D155" s="77">
        <f>IFERROR((1-$I$3)*'Цены Прайс'!C159,"по запросу")</f>
        <v>3526.0769230769224</v>
      </c>
      <c r="E155" s="77">
        <f>IFERROR((1-$I$3)*'Цены Прайс'!D159,"по запросу")</f>
        <v>3122.6923076923072</v>
      </c>
      <c r="F155" s="77">
        <f>IFERROR((1-$I$3)*'Цены Прайс'!E159,"по запросу")</f>
        <v>2722.8461538461534</v>
      </c>
      <c r="G155" s="77">
        <f>IFERROR((1-$I$3)*'Цены Прайс'!F159,"по запросу")</f>
        <v>2448.6153846153843</v>
      </c>
      <c r="H155" s="78">
        <f>IFERROR((1-$I$3)*'Цены Прайс'!G159,"по запросу")</f>
        <v>2209.7692307692305</v>
      </c>
      <c r="I155" s="51"/>
      <c r="J155" s="51"/>
      <c r="K155" s="51"/>
      <c r="L155" s="51"/>
      <c r="M155" s="51"/>
      <c r="N155" s="51"/>
      <c r="O155" s="51"/>
    </row>
    <row r="156" spans="1:15" s="52" customFormat="1" x14ac:dyDescent="0.2">
      <c r="A156" s="51"/>
      <c r="B156" s="107"/>
      <c r="C156" s="71">
        <v>140</v>
      </c>
      <c r="D156" s="73">
        <f>IFERROR((1-$I$3)*'Цены Прайс'!C160,"по запросу")</f>
        <v>4239.076923076922</v>
      </c>
      <c r="E156" s="73">
        <f>IFERROR((1-$I$3)*'Цены Прайс'!D160,"по запросу")</f>
        <v>3750.76923076923</v>
      </c>
      <c r="F156" s="73">
        <f>IFERROR((1-$I$3)*'Цены Прайс'!E160,"по запросу")</f>
        <v>3262.4615384615381</v>
      </c>
      <c r="G156" s="73">
        <f>IFERROR((1-$I$3)*'Цены Прайс'!F160,"по запросу")</f>
        <v>2908.6153846153843</v>
      </c>
      <c r="H156" s="74">
        <f>IFERROR((1-$I$3)*'Цены Прайс'!G160,"по запросу")</f>
        <v>2620.2307692307686</v>
      </c>
      <c r="I156" s="51"/>
      <c r="J156" s="51"/>
      <c r="K156" s="51"/>
      <c r="L156" s="51"/>
      <c r="M156" s="51"/>
      <c r="N156" s="51"/>
      <c r="O156" s="51"/>
    </row>
    <row r="157" spans="1:15" s="52" customFormat="1" x14ac:dyDescent="0.2">
      <c r="A157" s="51"/>
      <c r="B157" s="107"/>
      <c r="C157" s="75">
        <v>160</v>
      </c>
      <c r="D157" s="77">
        <f>IFERROR((1-$I$3)*'Цены Прайс'!C161,"по запросу")</f>
        <v>5334.2307692307686</v>
      </c>
      <c r="E157" s="77">
        <f>IFERROR((1-$I$3)*'Цены Прайс'!D161,"по запросу")</f>
        <v>4670.7692307692296</v>
      </c>
      <c r="F157" s="77">
        <f>IFERROR((1-$I$3)*'Цены Прайс'!E161,"по запросу")</f>
        <v>4035.6153846153838</v>
      </c>
      <c r="G157" s="77">
        <f>IFERROR((1-$I$3)*'Цены Прайс'!F161,"по запросу")</f>
        <v>3589.76923076923</v>
      </c>
      <c r="H157" s="78">
        <f>IFERROR((1-$I$3)*'Цены Прайс'!G161,"по запросу")</f>
        <v>3212.9230769230762</v>
      </c>
      <c r="I157" s="51"/>
      <c r="J157" s="51"/>
      <c r="K157" s="51"/>
      <c r="L157" s="51"/>
      <c r="M157" s="51"/>
      <c r="N157" s="51"/>
      <c r="O157" s="51"/>
    </row>
    <row r="158" spans="1:15" s="52" customFormat="1" x14ac:dyDescent="0.2">
      <c r="A158" s="51"/>
      <c r="B158" s="107"/>
      <c r="C158" s="71">
        <v>180</v>
      </c>
      <c r="D158" s="73">
        <f>IFERROR((1-$I$3)*'Цены Прайс'!C162,"по запросу")</f>
        <v>6526.6923076923067</v>
      </c>
      <c r="E158" s="73">
        <f>IFERROR((1-$I$3)*'Цены Прайс'!D162,"по запросу")</f>
        <v>5703.9999999999991</v>
      </c>
      <c r="F158" s="73">
        <f>IFERROR((1-$I$3)*'Цены Прайс'!E162,"по запросу")</f>
        <v>4897.2307692307686</v>
      </c>
      <c r="G158" s="73">
        <f>IFERROR((1-$I$3)*'Цены Прайс'!F162,"по запросу")</f>
        <v>4309.8461538461534</v>
      </c>
      <c r="H158" s="74">
        <f>IFERROR((1-$I$3)*'Цены Прайс'!G162,"по запросу")</f>
        <v>3819.76923076923</v>
      </c>
      <c r="I158" s="51"/>
      <c r="J158" s="51"/>
      <c r="K158" s="51"/>
      <c r="L158" s="51"/>
      <c r="M158" s="51"/>
      <c r="N158" s="51"/>
      <c r="O158" s="51"/>
    </row>
    <row r="159" spans="1:15" s="52" customFormat="1" x14ac:dyDescent="0.2">
      <c r="A159" s="51"/>
      <c r="B159" s="107"/>
      <c r="C159" s="75">
        <v>200</v>
      </c>
      <c r="D159" s="77">
        <f>IFERROR((1-$I$3)*'Цены Прайс'!C163,"по запросу")</f>
        <v>7839.4615384615372</v>
      </c>
      <c r="E159" s="77">
        <f>IFERROR((1-$I$3)*'Цены Прайс'!D163,"по запросу")</f>
        <v>6795.6153846153838</v>
      </c>
      <c r="F159" s="77">
        <f>IFERROR((1-$I$3)*'Цены Прайс'!E163,"по запросу")</f>
        <v>5827.8461538461524</v>
      </c>
      <c r="G159" s="77">
        <f>IFERROR((1-$I$3)*'Цены Прайс'!F163,"по запросу")</f>
        <v>5120.1538461538457</v>
      </c>
      <c r="H159" s="78">
        <f>IFERROR((1-$I$3)*'Цены Прайс'!G163,"по запросу")</f>
        <v>4511.538461538461</v>
      </c>
      <c r="I159" s="51"/>
      <c r="J159" s="51"/>
      <c r="K159" s="51"/>
      <c r="L159" s="51"/>
      <c r="M159" s="51"/>
      <c r="N159" s="51"/>
      <c r="O159" s="51"/>
    </row>
    <row r="160" spans="1:15" s="52" customFormat="1" x14ac:dyDescent="0.2">
      <c r="A160" s="51"/>
      <c r="B160" s="107"/>
      <c r="C160" s="71">
        <v>225</v>
      </c>
      <c r="D160" s="73">
        <f>IFERROR((1-$I$3)*'Цены Прайс'!C164,"по запросу")</f>
        <v>9670.6153846153829</v>
      </c>
      <c r="E160" s="73">
        <f>IFERROR((1-$I$3)*'Цены Прайс'!D164,"по запросу")</f>
        <v>8366.6923076923067</v>
      </c>
      <c r="F160" s="73">
        <f>IFERROR((1-$I$3)*'Цены Прайс'!E164,"по запросу")</f>
        <v>7126.4615384615372</v>
      </c>
      <c r="G160" s="73">
        <f>IFERROR((1-$I$3)*'Цены Прайс'!F164,"по запросу")</f>
        <v>6206.4615384615372</v>
      </c>
      <c r="H160" s="74">
        <f>IFERROR((1-$I$3)*'Цены Прайс'!G164,"по запросу")</f>
        <v>5419.1538461538448</v>
      </c>
      <c r="I160" s="51"/>
      <c r="J160" s="51"/>
      <c r="K160" s="51"/>
      <c r="L160" s="51"/>
      <c r="M160" s="51"/>
      <c r="N160" s="51"/>
      <c r="O160" s="51"/>
    </row>
    <row r="161" spans="2:15" s="52" customFormat="1" x14ac:dyDescent="0.2">
      <c r="B161" s="107"/>
      <c r="C161" s="75">
        <v>250</v>
      </c>
      <c r="D161" s="77">
        <f>IFERROR((1-$I$3)*'Цены Прайс'!C165,"по запросу")</f>
        <v>12099.769230769229</v>
      </c>
      <c r="E161" s="77">
        <f>IFERROR((1-$I$3)*'Цены Прайс'!D165,"по запросу")</f>
        <v>10510.999999999998</v>
      </c>
      <c r="F161" s="77">
        <f>IFERROR((1-$I$3)*'Цены Прайс'!E165,"по запросу")</f>
        <v>8987.6923076923067</v>
      </c>
      <c r="G161" s="77">
        <f>IFERROR((1-$I$3)*'Цены Прайс'!F165,"по запросу")</f>
        <v>7827.076923076922</v>
      </c>
      <c r="H161" s="78">
        <f>IFERROR((1-$I$3)*'Цены Прайс'!G165,"по запросу")</f>
        <v>6919.4615384615372</v>
      </c>
      <c r="I161" s="51"/>
      <c r="J161" s="51"/>
      <c r="K161" s="51"/>
      <c r="L161" s="51"/>
      <c r="M161" s="51"/>
      <c r="N161" s="51"/>
      <c r="O161" s="51"/>
    </row>
    <row r="162" spans="2:15" s="52" customFormat="1" x14ac:dyDescent="0.2">
      <c r="B162" s="107"/>
      <c r="C162" s="71">
        <v>280</v>
      </c>
      <c r="D162" s="73">
        <f>IFERROR((1-$I$3)*'Цены Прайс'!C166,"по запросу")</f>
        <v>16388.384615384613</v>
      </c>
      <c r="E162" s="73">
        <f>IFERROR((1-$I$3)*'Цены Прайс'!D166,"по запросу")</f>
        <v>14121.999999999998</v>
      </c>
      <c r="F162" s="73">
        <f>IFERROR((1-$I$3)*'Цены Прайс'!E166,"по запросу")</f>
        <v>11968.846153846152</v>
      </c>
      <c r="G162" s="73">
        <f>IFERROR((1-$I$3)*'Цены Прайс'!F166,"по запросу")</f>
        <v>10380.076923076922</v>
      </c>
      <c r="H162" s="74">
        <f>IFERROR((1-$I$3)*'Цены Прайс'!G166,"по запросу")</f>
        <v>8973.5384615384592</v>
      </c>
      <c r="I162" s="51"/>
      <c r="J162" s="51"/>
      <c r="K162" s="51"/>
      <c r="L162" s="51"/>
      <c r="M162" s="51"/>
      <c r="N162" s="51"/>
      <c r="O162" s="51"/>
    </row>
    <row r="163" spans="2:15" s="52" customFormat="1" x14ac:dyDescent="0.2">
      <c r="B163" s="107"/>
      <c r="C163" s="75">
        <v>315</v>
      </c>
      <c r="D163" s="77">
        <f>IFERROR((1-$I$3)*'Цены Прайс'!C167,"по запросу")</f>
        <v>22327.692307692305</v>
      </c>
      <c r="E163" s="77">
        <f>IFERROR((1-$I$3)*'Цены Прайс'!D167,"по запросу")</f>
        <v>19130.692307692305</v>
      </c>
      <c r="F163" s="77">
        <f>IFERROR((1-$I$3)*'Цены Прайс'!E167,"по запросу")</f>
        <v>16013.30769230769</v>
      </c>
      <c r="G163" s="77">
        <f>IFERROR((1-$I$3)*'Цены Прайс'!F167,"по запросу")</f>
        <v>13727.461538461535</v>
      </c>
      <c r="H163" s="78">
        <f>IFERROR((1-$I$3)*'Цены Прайс'!G167,"по запросу")</f>
        <v>11873.30769230769</v>
      </c>
      <c r="I163" s="51"/>
      <c r="J163" s="51"/>
      <c r="K163" s="51"/>
      <c r="L163" s="51"/>
      <c r="M163" s="51"/>
      <c r="N163" s="51"/>
      <c r="O163" s="51"/>
    </row>
    <row r="164" spans="2:15" s="52" customFormat="1" x14ac:dyDescent="0.2">
      <c r="B164" s="107"/>
      <c r="C164" s="71">
        <v>355</v>
      </c>
      <c r="D164" s="73">
        <f>IFERROR((1-$I$3)*'Цены Прайс'!C168,"по запросу")</f>
        <v>30393.615384615379</v>
      </c>
      <c r="E164" s="73">
        <f>IFERROR((1-$I$3)*'Цены Прайс'!D168,"по запросу")</f>
        <v>25878.538461538457</v>
      </c>
      <c r="F164" s="73">
        <f>IFERROR((1-$I$3)*'Цены Прайс'!E168,"по запросу")</f>
        <v>21627.076923076918</v>
      </c>
      <c r="G164" s="73">
        <f>IFERROR((1-$I$3)*'Цены Прайс'!F168,"по запросу")</f>
        <v>18300.923076923074</v>
      </c>
      <c r="H164" s="74">
        <f>IFERROR((1-$I$3)*'Цены Прайс'!G168,"по запросу")</f>
        <v>15609.923076923074</v>
      </c>
      <c r="I164" s="51"/>
      <c r="J164" s="51"/>
      <c r="K164" s="51"/>
      <c r="L164" s="51"/>
      <c r="M164" s="51"/>
      <c r="N164" s="51"/>
      <c r="O164" s="51"/>
    </row>
    <row r="165" spans="2:15" s="52" customFormat="1" x14ac:dyDescent="0.2">
      <c r="B165" s="107"/>
      <c r="C165" s="75">
        <v>400</v>
      </c>
      <c r="D165" s="77">
        <f>IFERROR((1-$I$3)*'Цены Прайс'!C169,"по запросу")</f>
        <v>38004.846153846149</v>
      </c>
      <c r="E165" s="77">
        <f>IFERROR((1-$I$3)*'Цены Прайс'!D169,"по запросу")</f>
        <v>32184.076923076918</v>
      </c>
      <c r="F165" s="77">
        <f>IFERROR((1-$I$3)*'Цены Прайс'!E169,"по запросу")</f>
        <v>26731.307692307688</v>
      </c>
      <c r="G165" s="77">
        <f>IFERROR((1-$I$3)*'Цены Прайс'!F169,"по запросу")</f>
        <v>22693.923076923074</v>
      </c>
      <c r="H165" s="78">
        <f>IFERROR((1-$I$3)*'Цены Прайс'!G169,"по запросу")</f>
        <v>19289.923076923074</v>
      </c>
      <c r="I165" s="51"/>
      <c r="J165" s="51"/>
      <c r="K165" s="51"/>
      <c r="L165" s="51"/>
      <c r="M165" s="51"/>
      <c r="N165" s="51"/>
      <c r="O165" s="51"/>
    </row>
    <row r="166" spans="2:15" s="52" customFormat="1" x14ac:dyDescent="0.2">
      <c r="B166" s="107"/>
      <c r="C166" s="71">
        <v>450</v>
      </c>
      <c r="D166" s="73">
        <f>IFERROR((1-$I$3)*'Цены Прайс'!C170,"по запросу")</f>
        <v>56454.384615384603</v>
      </c>
      <c r="E166" s="73">
        <f>IFERROR((1-$I$3)*'Цены Прайс'!D170,"по запросу")</f>
        <v>47783.38461538461</v>
      </c>
      <c r="F166" s="73">
        <f>IFERROR((1-$I$3)*'Цены Прайс'!E170,"по запросу")</f>
        <v>39644.923076923071</v>
      </c>
      <c r="G166" s="73">
        <f>IFERROR((1-$I$3)*'Цены Прайс'!F170,"по запросу")</f>
        <v>33560.538461538454</v>
      </c>
      <c r="H166" s="74">
        <f>IFERROR((1-$I$3)*'Цены Прайс'!G170,"по запросу")</f>
        <v>28415.615384615379</v>
      </c>
      <c r="I166" s="51"/>
      <c r="J166" s="51"/>
      <c r="K166" s="51"/>
      <c r="L166" s="51"/>
      <c r="M166" s="51"/>
      <c r="N166" s="51"/>
      <c r="O166" s="51"/>
    </row>
    <row r="167" spans="2:15" s="52" customFormat="1" x14ac:dyDescent="0.2">
      <c r="B167" s="107"/>
      <c r="C167" s="75">
        <v>500</v>
      </c>
      <c r="D167" s="77">
        <f>IFERROR((1-$I$3)*'Цены Прайс'!C171,"по запросу")</f>
        <v>68895.615384615376</v>
      </c>
      <c r="E167" s="77">
        <f>IFERROR((1-$I$3)*'Цены Прайс'!D171,"по запросу")</f>
        <v>58227.153846153837</v>
      </c>
      <c r="F167" s="77">
        <f>IFERROR((1-$I$3)*'Цены Прайс'!E171,"по запросу")</f>
        <v>48220.38461538461</v>
      </c>
      <c r="G167" s="77">
        <f>IFERROR((1-$I$3)*'Цены Прайс'!F171,"по запросу")</f>
        <v>40639.230769230766</v>
      </c>
      <c r="H167" s="78">
        <f>IFERROR((1-$I$3)*'Цены Прайс'!G171,"по запросу")</f>
        <v>34275.307692307688</v>
      </c>
      <c r="I167" s="51"/>
      <c r="J167" s="51"/>
      <c r="K167" s="51"/>
      <c r="L167" s="51"/>
      <c r="M167" s="51"/>
      <c r="N167" s="51"/>
      <c r="O167" s="51"/>
    </row>
    <row r="168" spans="2:15" s="52" customFormat="1" x14ac:dyDescent="0.2">
      <c r="B168" s="107"/>
      <c r="C168" s="71">
        <v>560</v>
      </c>
      <c r="D168" s="73">
        <f>IFERROR((1-$I$3)*'Цены Прайс'!C172,"по запросу")</f>
        <v>111017.46153846152</v>
      </c>
      <c r="E168" s="73">
        <f>IFERROR((1-$I$3)*'Цены Прайс'!D172,"по запросу")</f>
        <v>93360.538461538439</v>
      </c>
      <c r="F168" s="73">
        <f>IFERROR((1-$I$3)*'Цены Прайс'!E172,"по запросу")</f>
        <v>76623.615384615376</v>
      </c>
      <c r="G168" s="73">
        <f>IFERROR((1-$I$3)*'Цены Прайс'!F172,"по запросу")</f>
        <v>63893.999999999993</v>
      </c>
      <c r="H168" s="74">
        <f>IFERROR((1-$I$3)*'Цены Прайс'!G172,"по запросу")</f>
        <v>53292.76923076922</v>
      </c>
      <c r="I168" s="51"/>
      <c r="J168" s="51"/>
      <c r="K168" s="51"/>
      <c r="L168" s="51"/>
      <c r="M168" s="51"/>
      <c r="N168" s="51"/>
      <c r="O168" s="51"/>
    </row>
    <row r="169" spans="2:15" s="52" customFormat="1" x14ac:dyDescent="0.2">
      <c r="B169" s="107"/>
      <c r="C169" s="75">
        <v>630</v>
      </c>
      <c r="D169" s="77">
        <f>IFERROR((1-$I$3)*'Цены Прайс'!C173,"по запросу")</f>
        <v>148155.3846153846</v>
      </c>
      <c r="E169" s="77">
        <f>IFERROR((1-$I$3)*'Цены Прайс'!D173,"по запросу")</f>
        <v>123591.3846153846</v>
      </c>
      <c r="F169" s="77">
        <f>IFERROR((1-$I$3)*'Цены Прайс'!E173,"по запросу")</f>
        <v>101270.76923076922</v>
      </c>
      <c r="G169" s="77">
        <f>IFERROR((1-$I$3)*'Цены Прайс'!F173,"по запросу")</f>
        <v>83900.461538461532</v>
      </c>
      <c r="H169" s="78">
        <f>IFERROR((1-$I$3)*'Цены Прайс'!G173,"по запросу")</f>
        <v>69980.153846153829</v>
      </c>
      <c r="I169" s="51"/>
      <c r="J169" s="51"/>
      <c r="K169" s="51"/>
      <c r="L169" s="51"/>
      <c r="M169" s="51"/>
      <c r="N169" s="51"/>
      <c r="O169" s="51"/>
    </row>
    <row r="170" spans="2:15" s="52" customFormat="1" x14ac:dyDescent="0.2">
      <c r="B170" s="107"/>
      <c r="C170" s="71">
        <v>710</v>
      </c>
      <c r="D170" s="73" t="str">
        <f>IFERROR((1-$I$3)*'Цены Прайс'!C174,"по запросу")</f>
        <v>по запросу</v>
      </c>
      <c r="E170" s="73" t="str">
        <f>IFERROR((1-$I$3)*'Цены Прайс'!D174,"по запросу")</f>
        <v>по запросу</v>
      </c>
      <c r="F170" s="73" t="str">
        <f>IFERROR((1-$I$3)*'Цены Прайс'!E174,"по запросу")</f>
        <v>по запросу</v>
      </c>
      <c r="G170" s="73" t="str">
        <f>IFERROR((1-$I$3)*'Цены Прайс'!F174,"по запросу")</f>
        <v>по запросу</v>
      </c>
      <c r="H170" s="74" t="str">
        <f>IFERROR((1-$I$3)*'Цены Прайс'!G174,"по запросу")</f>
        <v>по запросу</v>
      </c>
      <c r="I170" s="51"/>
      <c r="J170" s="51"/>
      <c r="K170" s="51"/>
      <c r="L170" s="51"/>
      <c r="M170" s="51"/>
      <c r="N170" s="51"/>
      <c r="O170" s="51"/>
    </row>
    <row r="171" spans="2:15" s="52" customFormat="1" x14ac:dyDescent="0.2">
      <c r="B171" s="107"/>
      <c r="C171" s="75">
        <v>800</v>
      </c>
      <c r="D171" s="77" t="str">
        <f>IFERROR((1-$I$3)*'Цены Прайс'!C175,"по запросу")</f>
        <v>по запросу</v>
      </c>
      <c r="E171" s="77" t="str">
        <f>IFERROR((1-$I$3)*'Цены Прайс'!D175,"по запросу")</f>
        <v>по запросу</v>
      </c>
      <c r="F171" s="77" t="str">
        <f>IFERROR((1-$I$3)*'Цены Прайс'!E175,"по запросу")</f>
        <v>по запросу</v>
      </c>
      <c r="G171" s="77" t="str">
        <f>IFERROR((1-$I$3)*'Цены Прайс'!F175,"по запросу")</f>
        <v>по запросу</v>
      </c>
      <c r="H171" s="78" t="str">
        <f>IFERROR((1-$I$3)*'Цены Прайс'!G175,"по запросу")</f>
        <v>по запросу</v>
      </c>
      <c r="I171" s="51"/>
      <c r="J171" s="51"/>
      <c r="K171" s="51"/>
      <c r="L171" s="51"/>
      <c r="M171" s="51"/>
      <c r="N171" s="51"/>
      <c r="O171" s="51"/>
    </row>
    <row r="172" spans="2:15" s="52" customFormat="1" ht="19.5" thickBot="1" x14ac:dyDescent="0.25">
      <c r="B172" s="108"/>
      <c r="C172" s="79">
        <v>900</v>
      </c>
      <c r="D172" s="81" t="str">
        <f>IFERROR((1-$I$3)*'Цены Прайс'!C176,"по запросу")</f>
        <v>по запросу</v>
      </c>
      <c r="E172" s="81" t="str">
        <f>IFERROR((1-$I$3)*'Цены Прайс'!D176,"по запросу")</f>
        <v>по запросу</v>
      </c>
      <c r="F172" s="81" t="str">
        <f>IFERROR((1-$I$3)*'Цены Прайс'!E176,"по запросу")</f>
        <v>по запросу</v>
      </c>
      <c r="G172" s="81" t="str">
        <f>IFERROR((1-$I$3)*'Цены Прайс'!F176,"по запросу")</f>
        <v>по запросу</v>
      </c>
      <c r="H172" s="82" t="str">
        <f>IFERROR((1-$I$3)*'Цены Прайс'!G176,"по запросу")</f>
        <v>по запросу</v>
      </c>
      <c r="I172" s="51"/>
      <c r="J172" s="51"/>
      <c r="K172" s="51"/>
      <c r="L172" s="51"/>
      <c r="M172" s="51"/>
      <c r="N172" s="51"/>
      <c r="O172" s="51"/>
    </row>
    <row r="173" spans="2:15" s="52" customFormat="1" ht="39" customHeight="1" x14ac:dyDescent="0.2">
      <c r="B173" s="106"/>
      <c r="C173" s="117" t="s">
        <v>46</v>
      </c>
      <c r="D173" s="118"/>
      <c r="E173" s="118"/>
      <c r="F173" s="118"/>
      <c r="G173" s="119"/>
      <c r="H173" s="51"/>
      <c r="I173" s="51"/>
      <c r="J173" s="51"/>
      <c r="K173" s="51"/>
      <c r="L173" s="51"/>
      <c r="M173" s="51"/>
    </row>
    <row r="174" spans="2:15" s="52" customFormat="1" ht="31.5" x14ac:dyDescent="0.2">
      <c r="B174" s="107"/>
      <c r="C174" s="68" t="s">
        <v>39</v>
      </c>
      <c r="D174" s="69" t="s">
        <v>32</v>
      </c>
      <c r="E174" s="69" t="s">
        <v>1</v>
      </c>
      <c r="F174" s="69" t="s">
        <v>34</v>
      </c>
      <c r="G174" s="70" t="s">
        <v>35</v>
      </c>
      <c r="H174" s="51"/>
      <c r="I174" s="51"/>
      <c r="J174" s="51"/>
      <c r="K174" s="51"/>
    </row>
    <row r="175" spans="2:15" s="52" customFormat="1" x14ac:dyDescent="0.2">
      <c r="B175" s="107"/>
      <c r="C175" s="71" t="s">
        <v>19</v>
      </c>
      <c r="D175" s="73">
        <f>IFERROR((1-$I$3)*'Цены Прайс'!C179,"по запросу")</f>
        <v>7091.076923076922</v>
      </c>
      <c r="E175" s="73">
        <f>IFERROR((1-$I$3)*'Цены Прайс'!D179,"по запросу")</f>
        <v>6891.1538461538448</v>
      </c>
      <c r="F175" s="73">
        <f>IFERROR((1-$I$3)*'Цены Прайс'!E179,"по запросу")</f>
        <v>6240.076923076922</v>
      </c>
      <c r="G175" s="74">
        <f>IFERROR((1-$I$3)*'Цены Прайс'!F179,"по запросу")</f>
        <v>6093.2307692307686</v>
      </c>
      <c r="H175" s="51"/>
      <c r="I175" s="51"/>
      <c r="J175" s="51"/>
      <c r="K175" s="51"/>
    </row>
    <row r="176" spans="2:15" s="52" customFormat="1" x14ac:dyDescent="0.2">
      <c r="B176" s="107"/>
      <c r="C176" s="75" t="s">
        <v>20</v>
      </c>
      <c r="D176" s="77">
        <f>IFERROR((1-$I$3)*'Цены Прайс'!C180,"по запросу")</f>
        <v>7524.5384615384601</v>
      </c>
      <c r="E176" s="77">
        <f>IFERROR((1-$I$3)*'Цены Прайс'!D180,"по запросу")</f>
        <v>7524.5384615384601</v>
      </c>
      <c r="F176" s="77">
        <f>IFERROR((1-$I$3)*'Цены Прайс'!E180,"по запросу")</f>
        <v>6234.7692307692296</v>
      </c>
      <c r="G176" s="78">
        <f>IFERROR((1-$I$3)*'Цены Прайс'!F180,"по запросу")</f>
        <v>6087.9230769230762</v>
      </c>
      <c r="H176" s="51"/>
      <c r="I176" s="51"/>
      <c r="J176" s="51"/>
      <c r="K176" s="51"/>
    </row>
    <row r="177" spans="2:13" s="52" customFormat="1" x14ac:dyDescent="0.2">
      <c r="B177" s="107"/>
      <c r="C177" s="71" t="s">
        <v>21</v>
      </c>
      <c r="D177" s="73">
        <f>IFERROR((1-$I$3)*'Цены Прайс'!C181,"по запросу")</f>
        <v>5081.2307692307686</v>
      </c>
      <c r="E177" s="73">
        <f>IFERROR((1-$I$3)*'Цены Прайс'!D181,"по запросу")</f>
        <v>4714.9999999999991</v>
      </c>
      <c r="F177" s="73">
        <f>IFERROR((1-$I$3)*'Цены Прайс'!E181,"по запросу")</f>
        <v>4168.3076923076915</v>
      </c>
      <c r="G177" s="74">
        <f>IFERROR((1-$I$3)*'Цены Прайс'!F181,"по запросу")</f>
        <v>3908.2307692307686</v>
      </c>
      <c r="H177" s="51"/>
      <c r="I177" s="51"/>
      <c r="J177" s="51"/>
      <c r="K177" s="51"/>
    </row>
    <row r="178" spans="2:13" s="52" customFormat="1" x14ac:dyDescent="0.2">
      <c r="B178" s="107"/>
      <c r="C178" s="75" t="s">
        <v>22</v>
      </c>
      <c r="D178" s="77">
        <f>IFERROR((1-$I$3)*'Цены Прайс'!C182,"по запросу")</f>
        <v>7906.6923076923067</v>
      </c>
      <c r="E178" s="77">
        <f>IFERROR((1-$I$3)*'Цены Прайс'!D182,"по запросу")</f>
        <v>7655.4615384615372</v>
      </c>
      <c r="F178" s="77">
        <f>IFERROR((1-$I$3)*'Цены Прайс'!E182,"по запросу")</f>
        <v>6859.3076923076915</v>
      </c>
      <c r="G178" s="78">
        <f>IFERROR((1-$I$3)*'Цены Прайс'!F182,"по запросу")</f>
        <v>6684.1538461538448</v>
      </c>
      <c r="H178" s="51"/>
      <c r="I178" s="51"/>
      <c r="J178" s="51"/>
      <c r="K178" s="51"/>
      <c r="L178" s="51"/>
      <c r="M178" s="51"/>
    </row>
    <row r="179" spans="2:13" s="52" customFormat="1" x14ac:dyDescent="0.2">
      <c r="B179" s="107"/>
      <c r="C179" s="71" t="s">
        <v>23</v>
      </c>
      <c r="D179" s="73">
        <f>IFERROR((1-$I$3)*'Цены Прайс'!C183,"по запросу")</f>
        <v>8179.1538461538448</v>
      </c>
      <c r="E179" s="73">
        <f>IFERROR((1-$I$3)*'Цены Прайс'!D183,"по запросу")</f>
        <v>7927.9230769230753</v>
      </c>
      <c r="F179" s="73">
        <f>IFERROR((1-$I$3)*'Цены Прайс'!E183,"по запросу")</f>
        <v>6500.1538461538448</v>
      </c>
      <c r="G179" s="74">
        <f>IFERROR((1-$I$3)*'Цены Прайс'!F183,"по запросу")</f>
        <v>6323.2307692307686</v>
      </c>
      <c r="H179" s="51"/>
      <c r="I179" s="51"/>
      <c r="J179" s="51"/>
      <c r="K179" s="51"/>
      <c r="L179" s="51"/>
      <c r="M179" s="51"/>
    </row>
    <row r="180" spans="2:13" s="52" customFormat="1" x14ac:dyDescent="0.2">
      <c r="B180" s="107"/>
      <c r="C180" s="75" t="s">
        <v>24</v>
      </c>
      <c r="D180" s="77">
        <f>IFERROR((1-$I$3)*'Цены Прайс'!C184,"по запросу")</f>
        <v>5895.076923076922</v>
      </c>
      <c r="E180" s="77">
        <f>IFERROR((1-$I$3)*'Цены Прайс'!D184,"по запросу")</f>
        <v>5479.3076923076915</v>
      </c>
      <c r="F180" s="77">
        <f>IFERROR((1-$I$3)*'Цены Прайс'!E184,"по запросу")</f>
        <v>4789.3076923076915</v>
      </c>
      <c r="G180" s="78">
        <f>IFERROR((1-$I$3)*'Цены Прайс'!F184,"по запросу")</f>
        <v>4497.3846153846143</v>
      </c>
      <c r="H180" s="51"/>
      <c r="I180" s="51"/>
      <c r="J180" s="51"/>
      <c r="K180" s="51"/>
      <c r="L180" s="51"/>
      <c r="M180" s="51"/>
    </row>
    <row r="181" spans="2:13" s="52" customFormat="1" x14ac:dyDescent="0.2">
      <c r="B181" s="107"/>
      <c r="C181" s="71" t="s">
        <v>3</v>
      </c>
      <c r="D181" s="73">
        <f>IFERROR((1-$I$3)*'Цены Прайс'!C185,"по запросу")</f>
        <v>8754.1538461538439</v>
      </c>
      <c r="E181" s="73">
        <f>IFERROR((1-$I$3)*'Цены Прайс'!D185,"по запросу")</f>
        <v>8439.2307692307677</v>
      </c>
      <c r="F181" s="73">
        <f>IFERROR((1-$I$3)*'Цены Прайс'!E185,"по запросу")</f>
        <v>7285.6923076923067</v>
      </c>
      <c r="G181" s="74">
        <f>IFERROR((1-$I$3)*'Цены Прайс'!F185,"по запросу")</f>
        <v>7062.7692307692296</v>
      </c>
      <c r="H181" s="51"/>
      <c r="I181" s="51"/>
      <c r="J181" s="51"/>
      <c r="K181" s="51"/>
      <c r="L181" s="51"/>
      <c r="M181" s="51"/>
    </row>
    <row r="182" spans="2:13" s="52" customFormat="1" x14ac:dyDescent="0.2">
      <c r="B182" s="107"/>
      <c r="C182" s="75" t="s">
        <v>4</v>
      </c>
      <c r="D182" s="77">
        <f>IFERROR((1-$I$3)*'Цены Прайс'!C186,"по запросу")</f>
        <v>9026.6153846153829</v>
      </c>
      <c r="E182" s="77">
        <f>IFERROR((1-$I$3)*'Цены Прайс'!D186,"по запросу")</f>
        <v>8711.6923076923067</v>
      </c>
      <c r="F182" s="77">
        <f>IFERROR((1-$I$3)*'Цены Прайс'!E186,"по запросу")</f>
        <v>7198.9999999999991</v>
      </c>
      <c r="G182" s="78">
        <f>IFERROR((1-$I$3)*'Цены Прайс'!F186,"по запросу")</f>
        <v>6701.8461538461524</v>
      </c>
      <c r="H182" s="51"/>
      <c r="I182" s="51"/>
      <c r="J182" s="51"/>
      <c r="K182" s="51"/>
      <c r="L182" s="51"/>
      <c r="M182" s="51"/>
    </row>
    <row r="183" spans="2:13" s="52" customFormat="1" x14ac:dyDescent="0.2">
      <c r="B183" s="107"/>
      <c r="C183" s="71" t="s">
        <v>5</v>
      </c>
      <c r="D183" s="73">
        <f>IFERROR((1-$I$3)*'Цены Прайс'!C187,"по запросу")</f>
        <v>6742.5384615384601</v>
      </c>
      <c r="E183" s="73">
        <f>IFERROR((1-$I$3)*'Цены Прайс'!D187,"по запросу")</f>
        <v>6263.076923076922</v>
      </c>
      <c r="F183" s="73">
        <f>IFERROR((1-$I$3)*'Цены Прайс'!E187,"по запросу")</f>
        <v>5217.4615384615372</v>
      </c>
      <c r="G183" s="74">
        <f>IFERROR((1-$I$3)*'Цены Прайс'!F187,"по запросу")</f>
        <v>4875.9999999999991</v>
      </c>
      <c r="H183" s="51"/>
      <c r="I183" s="51"/>
      <c r="J183" s="51"/>
      <c r="K183" s="51"/>
      <c r="L183" s="51"/>
      <c r="M183" s="51"/>
    </row>
    <row r="184" spans="2:13" s="52" customFormat="1" x14ac:dyDescent="0.2">
      <c r="B184" s="107"/>
      <c r="C184" s="75" t="s">
        <v>6</v>
      </c>
      <c r="D184" s="77">
        <f>IFERROR((1-$I$3)*'Цены Прайс'!C188,"по запросу")</f>
        <v>15323.30769230769</v>
      </c>
      <c r="E184" s="77">
        <f>IFERROR((1-$I$3)*'Цены Прайс'!D188,"по запросу")</f>
        <v>14665.153846153844</v>
      </c>
      <c r="F184" s="77">
        <f>IFERROR((1-$I$3)*'Цены Прайс'!E188,"по запросу")</f>
        <v>12248.384615384613</v>
      </c>
      <c r="G184" s="78">
        <f>IFERROR((1-$I$3)*'Цены Прайс'!F188,"по запросу")</f>
        <v>11790.153846153844</v>
      </c>
      <c r="H184" s="51"/>
      <c r="I184" s="51"/>
      <c r="J184" s="51"/>
      <c r="K184" s="51"/>
      <c r="L184" s="51"/>
      <c r="M184" s="51"/>
    </row>
    <row r="185" spans="2:13" s="52" customFormat="1" x14ac:dyDescent="0.2">
      <c r="B185" s="107"/>
      <c r="C185" s="71" t="s">
        <v>7</v>
      </c>
      <c r="D185" s="73">
        <f>IFERROR((1-$I$3)*'Цены Прайс'!C189,"по запросу")</f>
        <v>15597.538461538459</v>
      </c>
      <c r="E185" s="73">
        <f>IFERROR((1-$I$3)*'Цены Прайс'!D189,"по запросу")</f>
        <v>14939.384615384613</v>
      </c>
      <c r="F185" s="73">
        <f>IFERROR((1-$I$3)*'Цены Прайс'!E189,"по запросу")</f>
        <v>11887.461538461537</v>
      </c>
      <c r="G185" s="74">
        <f>IFERROR((1-$I$3)*'Цены Прайс'!F189,"по запросу")</f>
        <v>11429.230769230768</v>
      </c>
      <c r="H185" s="51"/>
      <c r="I185" s="51"/>
      <c r="J185" s="51"/>
      <c r="K185" s="51"/>
      <c r="L185" s="51"/>
      <c r="M185" s="51"/>
    </row>
    <row r="186" spans="2:13" s="52" customFormat="1" x14ac:dyDescent="0.2">
      <c r="B186" s="107"/>
      <c r="C186" s="75" t="s">
        <v>8</v>
      </c>
      <c r="D186" s="77">
        <f>IFERROR((1-$I$3)*'Цены Прайс'!C190,"по запросу")</f>
        <v>13311.692307692305</v>
      </c>
      <c r="E186" s="77">
        <f>IFERROR((1-$I$3)*'Цены Прайс'!D190,"по запросу")</f>
        <v>12490.769230769229</v>
      </c>
      <c r="F186" s="77">
        <f>IFERROR((1-$I$3)*'Цены Прайс'!E190,"по запросу")</f>
        <v>10178.384615384613</v>
      </c>
      <c r="G186" s="78">
        <f>IFERROR((1-$I$3)*'Цены Прайс'!F190,"по запросу")</f>
        <v>9605.1538461538439</v>
      </c>
      <c r="H186" s="51"/>
      <c r="I186" s="51"/>
      <c r="J186" s="51"/>
      <c r="K186" s="51"/>
      <c r="L186" s="51"/>
      <c r="M186" s="51"/>
    </row>
    <row r="187" spans="2:13" s="52" customFormat="1" x14ac:dyDescent="0.2">
      <c r="B187" s="107"/>
      <c r="C187" s="71" t="s">
        <v>9</v>
      </c>
      <c r="D187" s="73">
        <f>IFERROR((1-$I$3)*'Цены Прайс'!C191,"по запросу")</f>
        <v>11156.769230769229</v>
      </c>
      <c r="E187" s="73">
        <f>IFERROR((1-$I$3)*'Цены Прайс'!D191,"по запросу")</f>
        <v>10185.461538461537</v>
      </c>
      <c r="F187" s="73">
        <f>IFERROR((1-$I$3)*'Цены Прайс'!E191,"по запросу")</f>
        <v>8302.9999999999982</v>
      </c>
      <c r="G187" s="74">
        <f>IFERROR((1-$I$3)*'Цены Прайс'!F191,"по запросу")</f>
        <v>7621.8461538461524</v>
      </c>
      <c r="H187" s="51"/>
      <c r="I187" s="51"/>
      <c r="J187" s="51"/>
      <c r="K187" s="51"/>
      <c r="L187" s="51"/>
      <c r="M187" s="51"/>
    </row>
    <row r="188" spans="2:13" s="52" customFormat="1" x14ac:dyDescent="0.2">
      <c r="B188" s="107"/>
      <c r="C188" s="75" t="s">
        <v>10</v>
      </c>
      <c r="D188" s="77">
        <f>IFERROR((1-$I$3)*'Цены Прайс'!C192,"по запросу")</f>
        <v>25774.15384615384</v>
      </c>
      <c r="E188" s="77">
        <f>IFERROR((1-$I$3)*'Цены Прайс'!D192,"по запросу")</f>
        <v>24528.615384615379</v>
      </c>
      <c r="F188" s="77">
        <f>IFERROR((1-$I$3)*'Цены Прайс'!E192,"по запросу")</f>
        <v>21446.615384615379</v>
      </c>
      <c r="G188" s="78">
        <f>IFERROR((1-$I$3)*'Цены Прайс'!F192,"по запросу")</f>
        <v>20561.999999999996</v>
      </c>
      <c r="H188" s="51"/>
      <c r="I188" s="51"/>
      <c r="J188" s="51"/>
      <c r="K188" s="51"/>
      <c r="L188" s="51"/>
      <c r="M188" s="51"/>
    </row>
    <row r="189" spans="2:13" s="52" customFormat="1" x14ac:dyDescent="0.2">
      <c r="B189" s="107"/>
      <c r="C189" s="71" t="s">
        <v>11</v>
      </c>
      <c r="D189" s="73">
        <f>IFERROR((1-$I$3)*'Цены Прайс'!C193,"по запросу")</f>
        <v>26046.615384615379</v>
      </c>
      <c r="E189" s="73">
        <f>IFERROR((1-$I$3)*'Цены Прайс'!D193,"по запросу")</f>
        <v>24802.846153846149</v>
      </c>
      <c r="F189" s="73">
        <f>IFERROR((1-$I$3)*'Цены Прайс'!E193,"по запросу")</f>
        <v>21085.692307692305</v>
      </c>
      <c r="G189" s="74">
        <f>IFERROR((1-$I$3)*'Цены Прайс'!F193,"по запросу")</f>
        <v>20201.076923076918</v>
      </c>
      <c r="H189" s="51"/>
      <c r="I189" s="51"/>
      <c r="J189" s="51"/>
      <c r="K189" s="51"/>
      <c r="L189" s="51"/>
      <c r="M189" s="51"/>
    </row>
    <row r="190" spans="2:13" s="52" customFormat="1" x14ac:dyDescent="0.2">
      <c r="B190" s="107"/>
      <c r="C190" s="75" t="s">
        <v>12</v>
      </c>
      <c r="D190" s="77">
        <f>IFERROR((1-$I$3)*'Цены Прайс'!C194,"по запросу")</f>
        <v>23760.769230769227</v>
      </c>
      <c r="E190" s="77">
        <f>IFERROR((1-$I$3)*'Цены Прайс'!D194,"по запросу")</f>
        <v>22354.230769230766</v>
      </c>
      <c r="F190" s="77">
        <f>IFERROR((1-$I$3)*'Цены Прайс'!E194,"по запросу")</f>
        <v>19374.846153846152</v>
      </c>
      <c r="G190" s="78">
        <f>IFERROR((1-$I$3)*'Цены Прайс'!F194,"по запросу")</f>
        <v>18376.999999999996</v>
      </c>
      <c r="H190" s="51"/>
      <c r="I190" s="51"/>
      <c r="J190" s="51"/>
      <c r="K190" s="51"/>
      <c r="L190" s="51"/>
      <c r="M190" s="51"/>
    </row>
    <row r="191" spans="2:13" s="52" customFormat="1" x14ac:dyDescent="0.2">
      <c r="B191" s="107"/>
      <c r="C191" s="71" t="s">
        <v>13</v>
      </c>
      <c r="D191" s="73">
        <f>IFERROR((1-$I$3)*'Цены Прайс'!C195,"по запросу")</f>
        <v>21607.615384615379</v>
      </c>
      <c r="E191" s="73">
        <f>IFERROR((1-$I$3)*'Цены Прайс'!D195,"по запросу")</f>
        <v>20048.923076923074</v>
      </c>
      <c r="F191" s="73">
        <f>IFERROR((1-$I$3)*'Цены Прайс'!E195,"по запросу")</f>
        <v>17501.230769230766</v>
      </c>
      <c r="G191" s="74">
        <f>IFERROR((1-$I$3)*'Цены Прайс'!F195,"по запросу")</f>
        <v>16391.923076923074</v>
      </c>
      <c r="H191" s="51"/>
      <c r="I191" s="51"/>
      <c r="J191" s="51"/>
      <c r="K191" s="51"/>
      <c r="L191" s="51"/>
      <c r="M191" s="51"/>
    </row>
    <row r="192" spans="2:13" s="52" customFormat="1" x14ac:dyDescent="0.2">
      <c r="B192" s="107"/>
      <c r="C192" s="75" t="s">
        <v>14</v>
      </c>
      <c r="D192" s="77">
        <f>IFERROR((1-$I$3)*'Цены Прайс'!C196,"по запросу")</f>
        <v>17269.461538461535</v>
      </c>
      <c r="E192" s="77">
        <f>IFERROR((1-$I$3)*'Цены Прайс'!D196,"по запросу")</f>
        <v>15634.692307692305</v>
      </c>
      <c r="F192" s="77">
        <f>IFERROR((1-$I$3)*'Цены Прайс'!E196,"по запросу")</f>
        <v>15360.461538461535</v>
      </c>
      <c r="G192" s="78">
        <f>IFERROR((1-$I$3)*'Цены Прайс'!F196,"по запросу")</f>
        <v>14019.384615384613</v>
      </c>
      <c r="H192" s="51"/>
      <c r="I192" s="51"/>
      <c r="J192" s="51"/>
      <c r="K192" s="51"/>
      <c r="L192" s="51"/>
      <c r="M192" s="51"/>
    </row>
    <row r="193" spans="2:15" s="52" customFormat="1" x14ac:dyDescent="0.2">
      <c r="B193" s="107"/>
      <c r="C193" s="71" t="s">
        <v>15</v>
      </c>
      <c r="D193" s="73">
        <f>IFERROR((1-$I$3)*'Цены Прайс'!C197,"по запросу")</f>
        <v>50131.153846153837</v>
      </c>
      <c r="E193" s="73">
        <f>IFERROR((1-$I$3)*'Цены Прайс'!D197,"по запросу")</f>
        <v>47077.461538461532</v>
      </c>
      <c r="F193" s="73">
        <f>IFERROR((1-$I$3)*'Цены Прайс'!E197,"по запросу")</f>
        <v>35588.076923076915</v>
      </c>
      <c r="G193" s="74">
        <f>IFERROR((1-$I$3)*'Цены Прайс'!F197,"по запросу")</f>
        <v>33427.846153846149</v>
      </c>
      <c r="H193" s="51"/>
      <c r="I193" s="51"/>
      <c r="J193" s="51"/>
      <c r="K193" s="51"/>
      <c r="L193" s="51"/>
      <c r="M193" s="51"/>
    </row>
    <row r="194" spans="2:15" s="52" customFormat="1" x14ac:dyDescent="0.2">
      <c r="B194" s="107"/>
      <c r="C194" s="75" t="s">
        <v>16</v>
      </c>
      <c r="D194" s="77">
        <f>IFERROR((1-$I$3)*'Цены Прайс'!C198,"по запросу")</f>
        <v>47976.230769230759</v>
      </c>
      <c r="E194" s="77">
        <f>IFERROR((1-$I$3)*'Цены Прайс'!D198,"по запросу")</f>
        <v>44772.153846153837</v>
      </c>
      <c r="F194" s="77">
        <f>IFERROR((1-$I$3)*'Цены Прайс'!E198,"по запросу")</f>
        <v>33712.692307692305</v>
      </c>
      <c r="G194" s="78">
        <f>IFERROR((1-$I$3)*'Цены Прайс'!F198,"по запросу")</f>
        <v>31444.538461538457</v>
      </c>
      <c r="H194" s="51"/>
      <c r="I194" s="51"/>
      <c r="J194" s="51"/>
      <c r="K194" s="51"/>
      <c r="L194" s="51"/>
      <c r="M194" s="51"/>
    </row>
    <row r="195" spans="2:15" s="52" customFormat="1" x14ac:dyDescent="0.2">
      <c r="B195" s="107"/>
      <c r="C195" s="71" t="s">
        <v>17</v>
      </c>
      <c r="D195" s="73">
        <f>IFERROR((1-$I$3)*'Цены Прайс'!C199,"по запросу")</f>
        <v>45539.999999999993</v>
      </c>
      <c r="E195" s="73">
        <f>IFERROR((1-$I$3)*'Цены Прайс'!D199,"по запросу")</f>
        <v>41992.692307692298</v>
      </c>
      <c r="F195" s="73">
        <f>IFERROR((1-$I$3)*'Цены Прайс'!E199,"по запросу")</f>
        <v>31573.692307692301</v>
      </c>
      <c r="G195" s="74">
        <f>IFERROR((1-$I$3)*'Цены Прайс'!F199,"по запросу")</f>
        <v>29073.769230769227</v>
      </c>
      <c r="H195" s="51"/>
      <c r="I195" s="51"/>
      <c r="J195" s="51"/>
      <c r="K195" s="51"/>
      <c r="L195" s="51"/>
      <c r="M195" s="51"/>
    </row>
    <row r="196" spans="2:15" s="52" customFormat="1" ht="19.5" thickBot="1" x14ac:dyDescent="0.25">
      <c r="B196" s="108"/>
      <c r="C196" s="88" t="s">
        <v>18</v>
      </c>
      <c r="D196" s="89">
        <f>IFERROR((1-$I$3)*'Цены Прайс'!C200,"по запросу")</f>
        <v>42847.230769230759</v>
      </c>
      <c r="E196" s="89">
        <f>IFERROR((1-$I$3)*'Цены Прайс'!D200,"по запросу")</f>
        <v>38712.538461538454</v>
      </c>
      <c r="F196" s="89">
        <f>IFERROR((1-$I$3)*'Цены Прайс'!E200,"по запросу")</f>
        <v>27858.307692307688</v>
      </c>
      <c r="G196" s="90">
        <f>IFERROR((1-$I$3)*'Цены Прайс'!F200,"по запросу")</f>
        <v>24931.999999999996</v>
      </c>
      <c r="H196" s="51"/>
      <c r="I196" s="51"/>
      <c r="J196" s="51"/>
      <c r="K196" s="51"/>
      <c r="L196" s="51"/>
      <c r="M196" s="51"/>
    </row>
    <row r="197" spans="2:15" s="52" customFormat="1" ht="39" customHeight="1" x14ac:dyDescent="0.2">
      <c r="B197" s="106"/>
      <c r="C197" s="120" t="s">
        <v>31</v>
      </c>
      <c r="D197" s="118"/>
      <c r="E197" s="118"/>
      <c r="F197" s="118"/>
      <c r="G197" s="118"/>
      <c r="H197" s="118"/>
      <c r="I197" s="119"/>
      <c r="J197" s="51"/>
      <c r="K197" s="51"/>
      <c r="L197" s="51"/>
      <c r="M197" s="51"/>
      <c r="N197" s="51"/>
      <c r="O197" s="51"/>
    </row>
    <row r="198" spans="2:15" s="52" customFormat="1" ht="31.5" x14ac:dyDescent="0.2">
      <c r="B198" s="107"/>
      <c r="C198" s="95" t="s">
        <v>30</v>
      </c>
      <c r="D198" s="69" t="s">
        <v>0</v>
      </c>
      <c r="E198" s="69" t="s">
        <v>32</v>
      </c>
      <c r="F198" s="69" t="s">
        <v>33</v>
      </c>
      <c r="G198" s="69" t="s">
        <v>34</v>
      </c>
      <c r="H198" s="69" t="s">
        <v>35</v>
      </c>
      <c r="I198" s="70" t="s">
        <v>36</v>
      </c>
      <c r="J198" s="51"/>
      <c r="K198" s="51"/>
      <c r="L198" s="51"/>
      <c r="M198" s="51"/>
      <c r="N198" s="51"/>
      <c r="O198" s="51"/>
    </row>
    <row r="199" spans="2:15" s="52" customFormat="1" x14ac:dyDescent="0.2">
      <c r="B199" s="107"/>
      <c r="C199" s="92">
        <v>180</v>
      </c>
      <c r="D199" s="96">
        <v>200</v>
      </c>
      <c r="E199" s="73">
        <f>IFERROR((1-$I$3)*'Цены Прайс'!D203,"по запросу")</f>
        <v>2951.0769230769224</v>
      </c>
      <c r="F199" s="73">
        <f>IFERROR((1-$I$3)*'Цены Прайс'!E203,"по запросу")</f>
        <v>2814.8461538461534</v>
      </c>
      <c r="G199" s="73">
        <f>IFERROR((1-$I$3)*'Цены Прайс'!F203,"по запросу")</f>
        <v>2698.0769230769224</v>
      </c>
      <c r="H199" s="73">
        <f>IFERROR((1-$I$3)*'Цены Прайс'!G203,"по запросу")</f>
        <v>2602.538461538461</v>
      </c>
      <c r="I199" s="74">
        <f>IFERROR((1-$I$3)*'Цены Прайс'!H203,"по запросу")</f>
        <v>2519.3846153846148</v>
      </c>
      <c r="J199" s="51"/>
      <c r="K199" s="51"/>
      <c r="L199" s="51"/>
      <c r="M199" s="51"/>
      <c r="N199" s="51"/>
      <c r="O199" s="51"/>
    </row>
    <row r="200" spans="2:15" s="52" customFormat="1" x14ac:dyDescent="0.2">
      <c r="B200" s="107"/>
      <c r="C200" s="93">
        <v>200</v>
      </c>
      <c r="D200" s="97">
        <v>200</v>
      </c>
      <c r="E200" s="77">
        <f>IFERROR((1-$I$3)*'Цены Прайс'!D204,"по запросу")</f>
        <v>3936.538461538461</v>
      </c>
      <c r="F200" s="77">
        <f>IFERROR((1-$I$3)*'Цены Прайс'!E204,"по запросу")</f>
        <v>3768.4615384615377</v>
      </c>
      <c r="G200" s="77">
        <f>IFERROR((1-$I$3)*'Цены Прайс'!F204,"по запросу")</f>
        <v>3626.9230769230762</v>
      </c>
      <c r="H200" s="77">
        <f>IFERROR((1-$I$3)*'Цены Прайс'!G204,"по запросу")</f>
        <v>3506.6153846153838</v>
      </c>
      <c r="I200" s="78">
        <f>IFERROR((1-$I$3)*'Цены Прайс'!H204,"по запросу")</f>
        <v>3405.76923076923</v>
      </c>
      <c r="J200" s="51"/>
      <c r="K200" s="51"/>
      <c r="L200" s="51"/>
      <c r="M200" s="51"/>
      <c r="N200" s="51"/>
      <c r="O200" s="51"/>
    </row>
    <row r="201" spans="2:15" s="52" customFormat="1" x14ac:dyDescent="0.2">
      <c r="B201" s="107"/>
      <c r="C201" s="92">
        <v>225</v>
      </c>
      <c r="D201" s="96">
        <v>200</v>
      </c>
      <c r="E201" s="73">
        <f>IFERROR((1-$I$3)*'Цены Прайс'!D205,"по запросу")</f>
        <v>4288.6153846153838</v>
      </c>
      <c r="F201" s="73">
        <f>IFERROR((1-$I$3)*'Цены Прайс'!E205,"по запросу")</f>
        <v>4074.538461538461</v>
      </c>
      <c r="G201" s="73">
        <f>IFERROR((1-$I$3)*'Цены Прайс'!F205,"по запросу")</f>
        <v>3890.538461538461</v>
      </c>
      <c r="H201" s="73">
        <f>IFERROR((1-$I$3)*'Цены Прайс'!G205,"по запросу")</f>
        <v>3734.8461538461534</v>
      </c>
      <c r="I201" s="74">
        <f>IFERROR((1-$I$3)*'Цены Прайс'!H205,"по запросу")</f>
        <v>3603.9230769230762</v>
      </c>
      <c r="J201" s="51"/>
      <c r="K201" s="51"/>
      <c r="L201" s="51"/>
      <c r="M201" s="51"/>
      <c r="N201" s="51"/>
      <c r="O201" s="51"/>
    </row>
    <row r="202" spans="2:15" s="52" customFormat="1" x14ac:dyDescent="0.2">
      <c r="B202" s="107"/>
      <c r="C202" s="93">
        <v>250</v>
      </c>
      <c r="D202" s="97">
        <v>200</v>
      </c>
      <c r="E202" s="77">
        <f>IFERROR((1-$I$3)*'Цены Прайс'!D206,"по запросу")</f>
        <v>6022.4615384615372</v>
      </c>
      <c r="F202" s="77">
        <f>IFERROR((1-$I$3)*'Цены Прайс'!E206,"по запросу")</f>
        <v>5762.3846153846143</v>
      </c>
      <c r="G202" s="77">
        <f>IFERROR((1-$I$3)*'Цены Прайс'!F206,"по запросу")</f>
        <v>5537.6923076923067</v>
      </c>
      <c r="H202" s="77">
        <f>IFERROR((1-$I$3)*'Цены Прайс'!G206,"по запросу")</f>
        <v>5346.6153846153838</v>
      </c>
      <c r="I202" s="78">
        <f>IFERROR((1-$I$3)*'Цены Прайс'!H206,"по запросу")</f>
        <v>5196.2307692307686</v>
      </c>
      <c r="J202" s="51"/>
      <c r="K202" s="51"/>
      <c r="L202" s="51"/>
      <c r="M202" s="51"/>
      <c r="N202" s="51"/>
      <c r="O202" s="51"/>
    </row>
    <row r="203" spans="2:15" s="52" customFormat="1" x14ac:dyDescent="0.2">
      <c r="B203" s="107"/>
      <c r="C203" s="92">
        <v>280</v>
      </c>
      <c r="D203" s="96">
        <v>198</v>
      </c>
      <c r="E203" s="73">
        <f>IFERROR((1-$I$3)*'Цены Прайс'!D207,"по запросу")</f>
        <v>7795.2307692307677</v>
      </c>
      <c r="F203" s="73">
        <f>IFERROR((1-$I$3)*'Цены Прайс'!E207,"по запросу")</f>
        <v>7436.076923076922</v>
      </c>
      <c r="G203" s="73">
        <f>IFERROR((1-$I$3)*'Цены Прайс'!F207,"по запросу")</f>
        <v>7128.2307692307677</v>
      </c>
      <c r="H203" s="73">
        <f>IFERROR((1-$I$3)*'Цены Прайс'!G207,"по запросу")</f>
        <v>6871.6923076923067</v>
      </c>
      <c r="I203" s="74">
        <f>IFERROR((1-$I$3)*'Цены Прайс'!H207,"по запросу")</f>
        <v>6643.4615384615372</v>
      </c>
      <c r="J203" s="51"/>
      <c r="K203" s="51"/>
      <c r="L203" s="51"/>
      <c r="M203" s="51"/>
      <c r="N203" s="51"/>
      <c r="O203" s="51"/>
    </row>
    <row r="204" spans="2:15" s="52" customFormat="1" x14ac:dyDescent="0.2">
      <c r="B204" s="107"/>
      <c r="C204" s="93">
        <v>315</v>
      </c>
      <c r="D204" s="97">
        <v>240</v>
      </c>
      <c r="E204" s="77">
        <f>IFERROR((1-$I$3)*'Цены Прайс'!D208,"по запросу")</f>
        <v>11020.538461538459</v>
      </c>
      <c r="F204" s="77">
        <f>IFERROR((1-$I$3)*'Цены Прайс'!E208,"по запросу")</f>
        <v>10525.153846153844</v>
      </c>
      <c r="G204" s="77">
        <f>IFERROR((1-$I$3)*'Цены Прайс'!F208,"по запросу")</f>
        <v>10082.846153846152</v>
      </c>
      <c r="H204" s="77">
        <f>IFERROR((1-$I$3)*'Цены Прайс'!G208,"по запросу")</f>
        <v>9721.9230769230762</v>
      </c>
      <c r="I204" s="78">
        <f>IFERROR((1-$I$3)*'Цены Прайс'!H208,"по запросу")</f>
        <v>9426.4615384615372</v>
      </c>
      <c r="J204" s="51"/>
      <c r="K204" s="51"/>
      <c r="L204" s="51"/>
      <c r="M204" s="51"/>
      <c r="N204" s="51"/>
      <c r="O204" s="51"/>
    </row>
    <row r="205" spans="2:15" s="52" customFormat="1" x14ac:dyDescent="0.2">
      <c r="B205" s="107"/>
      <c r="C205" s="92">
        <v>355</v>
      </c>
      <c r="D205" s="96">
        <v>270</v>
      </c>
      <c r="E205" s="73">
        <f>IFERROR((1-$I$3)*'Цены Прайс'!D209,"по запросу")</f>
        <v>16883.769230769227</v>
      </c>
      <c r="F205" s="73">
        <f>IFERROR((1-$I$3)*'Цены Прайс'!E209,"по запросу")</f>
        <v>16137.153846153844</v>
      </c>
      <c r="G205" s="73">
        <f>IFERROR((1-$I$3)*'Цены Прайс'!F209,"по запросу")</f>
        <v>15498.461538461535</v>
      </c>
      <c r="H205" s="73">
        <f>IFERROR((1-$I$3)*'Цены Прайс'!G209,"по запросу")</f>
        <v>14937.615384615383</v>
      </c>
      <c r="I205" s="74">
        <f>IFERROR((1-$I$3)*'Цены Прайс'!H209,"по запросу")</f>
        <v>14484.692307692305</v>
      </c>
      <c r="J205" s="51"/>
      <c r="K205" s="51"/>
      <c r="L205" s="51"/>
      <c r="M205" s="51"/>
      <c r="N205" s="51"/>
      <c r="O205" s="51"/>
    </row>
    <row r="206" spans="2:15" s="52" customFormat="1" x14ac:dyDescent="0.2">
      <c r="B206" s="107"/>
      <c r="C206" s="93">
        <v>400</v>
      </c>
      <c r="D206" s="97">
        <v>315</v>
      </c>
      <c r="E206" s="77">
        <f>IFERROR((1-$I$3)*'Цены Прайс'!D210,"по запросу")</f>
        <v>18810.461538461535</v>
      </c>
      <c r="F206" s="77">
        <f>IFERROR((1-$I$3)*'Цены Прайс'!E210,"по запросу")</f>
        <v>17704.692307692305</v>
      </c>
      <c r="G206" s="77">
        <f>IFERROR((1-$I$3)*'Цены Прайс'!F210,"по запросу")</f>
        <v>16754.615384615383</v>
      </c>
      <c r="H206" s="77">
        <f>IFERROR((1-$I$3)*'Цены Прайс'!G210,"по запросу")</f>
        <v>15972.615384615381</v>
      </c>
      <c r="I206" s="78">
        <f>IFERROR((1-$I$3)*'Цены Прайс'!H210,"по запросу")</f>
        <v>15312.692307692305</v>
      </c>
      <c r="J206" s="51"/>
      <c r="K206" s="51"/>
      <c r="L206" s="51"/>
      <c r="M206" s="51"/>
      <c r="N206" s="51"/>
      <c r="O206" s="51"/>
    </row>
    <row r="207" spans="2:15" s="52" customFormat="1" x14ac:dyDescent="0.2">
      <c r="B207" s="107"/>
      <c r="C207" s="92">
        <v>450</v>
      </c>
      <c r="D207" s="96">
        <v>360</v>
      </c>
      <c r="E207" s="73">
        <f>IFERROR((1-$I$3)*'Цены Прайс'!D211,"по запросу")</f>
        <v>24203.076923076918</v>
      </c>
      <c r="F207" s="73">
        <f>IFERROR((1-$I$3)*'Цены Прайс'!E211,"по запросу")</f>
        <v>22623.153846153844</v>
      </c>
      <c r="G207" s="73">
        <f>IFERROR((1-$I$3)*'Цены Прайс'!F211,"по запросу")</f>
        <v>21269.692307692305</v>
      </c>
      <c r="H207" s="73">
        <f>IFERROR((1-$I$3)*'Цены Прайс'!G211,"по запросу")</f>
        <v>20142.692307692305</v>
      </c>
      <c r="I207" s="74">
        <f>IFERROR((1-$I$3)*'Цены Прайс'!H211,"по запросу")</f>
        <v>19187.307692307688</v>
      </c>
      <c r="J207" s="51"/>
      <c r="K207" s="51"/>
      <c r="L207" s="51"/>
      <c r="M207" s="51"/>
      <c r="N207" s="51"/>
      <c r="O207" s="51"/>
    </row>
    <row r="208" spans="2:15" s="52" customFormat="1" x14ac:dyDescent="0.2">
      <c r="B208" s="107"/>
      <c r="C208" s="93">
        <v>500</v>
      </c>
      <c r="D208" s="97">
        <v>360</v>
      </c>
      <c r="E208" s="77">
        <f>IFERROR((1-$I$3)*'Цены Прайс'!D212,"по запросу")</f>
        <v>32506.076923076918</v>
      </c>
      <c r="F208" s="77">
        <f>IFERROR((1-$I$3)*'Цены Прайс'!E212,"по запросу")</f>
        <v>30561.692307692301</v>
      </c>
      <c r="G208" s="77">
        <f>IFERROR((1-$I$3)*'Цены Прайс'!F212,"по запросу")</f>
        <v>28896.846153846149</v>
      </c>
      <c r="H208" s="77">
        <f>IFERROR((1-$I$3)*'Цены Прайс'!G212,"по запросу")</f>
        <v>27490.307692307688</v>
      </c>
      <c r="I208" s="78">
        <f>IFERROR((1-$I$3)*'Цены Прайс'!H212,"по запросу")</f>
        <v>26308.461538461535</v>
      </c>
      <c r="J208" s="51"/>
      <c r="K208" s="51"/>
      <c r="L208" s="51"/>
      <c r="M208" s="51"/>
      <c r="N208" s="51"/>
      <c r="O208" s="51"/>
    </row>
    <row r="209" spans="2:15" s="52" customFormat="1" x14ac:dyDescent="0.2">
      <c r="B209" s="107"/>
      <c r="C209" s="92">
        <v>560</v>
      </c>
      <c r="D209" s="96">
        <v>405</v>
      </c>
      <c r="E209" s="73" t="str">
        <f>IFERROR((1-$I$3)*'Цены Прайс'!D213,"по запросу")</f>
        <v>по запросу</v>
      </c>
      <c r="F209" s="73" t="str">
        <f>IFERROR((1-$I$3)*'Цены Прайс'!E213,"по запросу")</f>
        <v>по запросу</v>
      </c>
      <c r="G209" s="73">
        <f>IFERROR((1-$I$3)*'Цены Прайс'!F213,"по запросу")</f>
        <v>31115.461538461532</v>
      </c>
      <c r="H209" s="73">
        <f>IFERROR((1-$I$3)*'Цены Прайс'!G213,"по запросу")</f>
        <v>29056.076923076918</v>
      </c>
      <c r="I209" s="74">
        <f>IFERROR((1-$I$3)*'Цены Прайс'!H213,"по запросу")</f>
        <v>27341.692307692305</v>
      </c>
      <c r="J209" s="51"/>
      <c r="K209" s="51"/>
      <c r="L209" s="51"/>
      <c r="M209" s="51"/>
      <c r="N209" s="51"/>
      <c r="O209" s="51"/>
    </row>
    <row r="210" spans="2:15" s="52" customFormat="1" x14ac:dyDescent="0.2">
      <c r="B210" s="107"/>
      <c r="C210" s="93">
        <v>630</v>
      </c>
      <c r="D210" s="97">
        <v>450</v>
      </c>
      <c r="E210" s="77" t="str">
        <f>IFERROR((1-$I$3)*'Цены Прайс'!D214,"по запросу")</f>
        <v>по запросу</v>
      </c>
      <c r="F210" s="77" t="str">
        <f>IFERROR((1-$I$3)*'Цены Прайс'!E214,"по запросу")</f>
        <v>по запросу</v>
      </c>
      <c r="G210" s="77">
        <f>IFERROR((1-$I$3)*'Цены Прайс'!F214,"по запросу")</f>
        <v>48912.153846153837</v>
      </c>
      <c r="H210" s="77">
        <f>IFERROR((1-$I$3)*'Цены Прайс'!G214,"по запросу")</f>
        <v>46111.461538461532</v>
      </c>
      <c r="I210" s="78">
        <f>IFERROR((1-$I$3)*'Цены Прайс'!H214,"по запросу")</f>
        <v>43864.538461538454</v>
      </c>
      <c r="J210" s="51"/>
      <c r="K210" s="51"/>
      <c r="L210" s="51"/>
      <c r="M210" s="51"/>
      <c r="N210" s="51"/>
      <c r="O210" s="51"/>
    </row>
    <row r="211" spans="2:15" s="52" customFormat="1" x14ac:dyDescent="0.2">
      <c r="B211" s="107"/>
      <c r="C211" s="92">
        <v>710</v>
      </c>
      <c r="D211" s="96">
        <v>585</v>
      </c>
      <c r="E211" s="73" t="str">
        <f>IFERROR((1-$I$3)*'Цены Прайс'!D215,"по запросу")</f>
        <v>по запросу</v>
      </c>
      <c r="F211" s="73" t="str">
        <f>IFERROR((1-$I$3)*'Цены Прайс'!E215,"по запросу")</f>
        <v>по запросу</v>
      </c>
      <c r="G211" s="73" t="str">
        <f>IFERROR((1-$I$3)*'Цены Прайс'!F215,"по запросу")</f>
        <v>по запросу</v>
      </c>
      <c r="H211" s="73" t="str">
        <f>IFERROR((1-$I$3)*'Цены Прайс'!G215,"по запросу")</f>
        <v>по запросу</v>
      </c>
      <c r="I211" s="74">
        <f>IFERROR((1-$I$3)*'Цены Прайс'!H215,"по запросу")</f>
        <v>80365.538461538454</v>
      </c>
      <c r="J211" s="51"/>
      <c r="K211" s="51"/>
      <c r="L211" s="51"/>
      <c r="M211" s="51"/>
      <c r="N211" s="51"/>
      <c r="O211" s="51"/>
    </row>
    <row r="212" spans="2:15" s="52" customFormat="1" x14ac:dyDescent="0.2">
      <c r="B212" s="107"/>
      <c r="C212" s="93">
        <v>800</v>
      </c>
      <c r="D212" s="97">
        <v>675</v>
      </c>
      <c r="E212" s="77" t="str">
        <f>IFERROR((1-$I$3)*'Цены Прайс'!D216,"по запросу")</f>
        <v>по запросу</v>
      </c>
      <c r="F212" s="77" t="str">
        <f>IFERROR((1-$I$3)*'Цены Прайс'!E216,"по запросу")</f>
        <v>по запросу</v>
      </c>
      <c r="G212" s="77" t="str">
        <f>IFERROR((1-$I$3)*'Цены Прайс'!F216,"по запросу")</f>
        <v>по запросу</v>
      </c>
      <c r="H212" s="77" t="str">
        <f>IFERROR((1-$I$3)*'Цены Прайс'!G216,"по запросу")</f>
        <v>по запросу</v>
      </c>
      <c r="I212" s="78">
        <f>IFERROR((1-$I$3)*'Цены Прайс'!H216,"по запросу")</f>
        <v>88840.153846153829</v>
      </c>
      <c r="J212" s="51"/>
      <c r="K212" s="51"/>
      <c r="L212" s="51"/>
      <c r="M212" s="51"/>
      <c r="N212" s="51"/>
      <c r="O212" s="51"/>
    </row>
    <row r="213" spans="2:15" s="52" customFormat="1" ht="19.5" thickBot="1" x14ac:dyDescent="0.25">
      <c r="B213" s="108"/>
      <c r="C213" s="94">
        <v>900</v>
      </c>
      <c r="D213" s="98">
        <v>720</v>
      </c>
      <c r="E213" s="81" t="str">
        <f>IFERROR((1-$I$3)*'Цены Прайс'!D217,"по запросу")</f>
        <v>по запросу</v>
      </c>
      <c r="F213" s="81" t="str">
        <f>IFERROR((1-$I$3)*'Цены Прайс'!E217,"по запросу")</f>
        <v>по запросу</v>
      </c>
      <c r="G213" s="81" t="str">
        <f>IFERROR((1-$I$3)*'Цены Прайс'!F217,"по запросу")</f>
        <v>по запросу</v>
      </c>
      <c r="H213" s="81" t="str">
        <f>IFERROR((1-$I$3)*'Цены Прайс'!G217,"по запросу")</f>
        <v>по запросу</v>
      </c>
      <c r="I213" s="82" t="str">
        <f>IFERROR((1-$I$3)*'Цены Прайс'!H217,"по запросу")</f>
        <v>по запросу</v>
      </c>
      <c r="J213" s="51"/>
      <c r="K213" s="51"/>
      <c r="L213" s="51"/>
      <c r="M213" s="51"/>
      <c r="N213" s="51"/>
      <c r="O213" s="51"/>
    </row>
    <row r="214" spans="2:15" s="52" customFormat="1" ht="39" customHeight="1" x14ac:dyDescent="0.2">
      <c r="B214" s="109"/>
      <c r="C214" s="121" t="s">
        <v>47</v>
      </c>
      <c r="D214" s="122"/>
      <c r="E214" s="122"/>
      <c r="F214" s="123"/>
      <c r="G214" s="51"/>
      <c r="H214" s="51"/>
      <c r="I214" s="51"/>
    </row>
    <row r="215" spans="2:15" s="52" customFormat="1" ht="47.25" x14ac:dyDescent="0.2">
      <c r="B215" s="109"/>
      <c r="C215" s="99" t="s">
        <v>55</v>
      </c>
      <c r="D215" s="69" t="s">
        <v>48</v>
      </c>
      <c r="E215" s="69" t="s">
        <v>49</v>
      </c>
      <c r="F215" s="70" t="s">
        <v>50</v>
      </c>
      <c r="G215" s="51"/>
      <c r="H215" s="51"/>
      <c r="I215" s="51"/>
    </row>
    <row r="216" spans="2:15" s="52" customFormat="1" x14ac:dyDescent="0.2">
      <c r="B216" s="109"/>
      <c r="C216" s="71">
        <v>63</v>
      </c>
      <c r="D216" s="100">
        <v>90</v>
      </c>
      <c r="E216" s="101">
        <v>150</v>
      </c>
      <c r="F216" s="74">
        <f>IFERROR((1-$I$3)*'Цены Прайс'!E220,"по запросу")</f>
        <v>539.61538461538453</v>
      </c>
      <c r="G216" s="51"/>
      <c r="H216" s="51"/>
      <c r="I216" s="51"/>
    </row>
    <row r="217" spans="2:15" s="52" customFormat="1" x14ac:dyDescent="0.2">
      <c r="B217" s="109"/>
      <c r="C217" s="75">
        <v>75</v>
      </c>
      <c r="D217" s="102">
        <v>105</v>
      </c>
      <c r="E217" s="103">
        <v>150</v>
      </c>
      <c r="F217" s="78">
        <f>IFERROR((1-$I$3)*'Цены Прайс'!E221,"по запросу")</f>
        <v>762.53846153846143</v>
      </c>
      <c r="G217" s="51"/>
      <c r="H217" s="51"/>
      <c r="I217" s="51"/>
    </row>
    <row r="218" spans="2:15" s="52" customFormat="1" x14ac:dyDescent="0.2">
      <c r="B218" s="109"/>
      <c r="C218" s="71">
        <v>90</v>
      </c>
      <c r="D218" s="100">
        <v>110</v>
      </c>
      <c r="E218" s="101">
        <v>150</v>
      </c>
      <c r="F218" s="74">
        <f>IFERROR((1-$I$3)*'Цены Прайс'!E222,"по запросу")</f>
        <v>836.8461538461537</v>
      </c>
      <c r="G218" s="51"/>
      <c r="H218" s="51"/>
      <c r="I218" s="51"/>
    </row>
    <row r="219" spans="2:15" s="52" customFormat="1" x14ac:dyDescent="0.2">
      <c r="B219" s="109"/>
      <c r="C219" s="75">
        <v>110</v>
      </c>
      <c r="D219" s="102">
        <v>140</v>
      </c>
      <c r="E219" s="103">
        <v>150</v>
      </c>
      <c r="F219" s="78">
        <f>IFERROR((1-$I$3)*'Цены Прайс'!E223,"по запросу")</f>
        <v>935.92307692307679</v>
      </c>
      <c r="G219" s="51"/>
      <c r="H219" s="51"/>
      <c r="I219" s="51"/>
    </row>
    <row r="220" spans="2:15" s="52" customFormat="1" x14ac:dyDescent="0.2">
      <c r="B220" s="109"/>
      <c r="C220" s="71">
        <v>125</v>
      </c>
      <c r="D220" s="100">
        <v>155</v>
      </c>
      <c r="E220" s="101">
        <v>150</v>
      </c>
      <c r="F220" s="74">
        <f>IFERROR((1-$I$3)*'Цены Прайс'!E224,"по запросу")</f>
        <v>1066.8461538461536</v>
      </c>
      <c r="G220" s="51"/>
      <c r="H220" s="51"/>
      <c r="I220" s="51"/>
    </row>
    <row r="221" spans="2:15" s="52" customFormat="1" x14ac:dyDescent="0.2">
      <c r="B221" s="109"/>
      <c r="C221" s="75">
        <v>140</v>
      </c>
      <c r="D221" s="102">
        <v>177</v>
      </c>
      <c r="E221" s="103">
        <v>150</v>
      </c>
      <c r="F221" s="78">
        <f>IFERROR((1-$I$3)*'Цены Прайс'!E225,"по запросу")</f>
        <v>1275.6153846153843</v>
      </c>
      <c r="G221" s="51"/>
      <c r="H221" s="51"/>
      <c r="I221" s="51"/>
    </row>
    <row r="222" spans="2:15" s="52" customFormat="1" x14ac:dyDescent="0.2">
      <c r="B222" s="109"/>
      <c r="C222" s="71">
        <v>160</v>
      </c>
      <c r="D222" s="100">
        <v>196</v>
      </c>
      <c r="E222" s="101">
        <v>150</v>
      </c>
      <c r="F222" s="74">
        <f>IFERROR((1-$I$3)*'Цены Прайс'!E226,"по запросу")</f>
        <v>1436.6153846153843</v>
      </c>
      <c r="G222" s="51"/>
      <c r="H222" s="51"/>
      <c r="I222" s="51"/>
    </row>
    <row r="223" spans="2:15" s="52" customFormat="1" x14ac:dyDescent="0.2">
      <c r="B223" s="109"/>
      <c r="C223" s="75">
        <v>180</v>
      </c>
      <c r="D223" s="102">
        <v>220</v>
      </c>
      <c r="E223" s="103">
        <v>150</v>
      </c>
      <c r="F223" s="78">
        <f>IFERROR((1-$I$3)*'Цены Прайс'!E227,"по запросу")</f>
        <v>1732.0769230769229</v>
      </c>
      <c r="G223" s="51"/>
      <c r="H223" s="51"/>
      <c r="I223" s="51"/>
    </row>
    <row r="224" spans="2:15" s="52" customFormat="1" x14ac:dyDescent="0.2">
      <c r="B224" s="109"/>
      <c r="C224" s="71">
        <v>200</v>
      </c>
      <c r="D224" s="100">
        <v>248</v>
      </c>
      <c r="E224" s="101">
        <v>150</v>
      </c>
      <c r="F224" s="74">
        <f>IFERROR((1-$I$3)*'Цены Прайс'!E228,"по запросу")</f>
        <v>2039.9230769230767</v>
      </c>
      <c r="G224" s="51"/>
      <c r="H224" s="51"/>
      <c r="I224" s="51"/>
    </row>
    <row r="225" spans="2:9" s="52" customFormat="1" x14ac:dyDescent="0.2">
      <c r="B225" s="109"/>
      <c r="C225" s="75">
        <v>225</v>
      </c>
      <c r="D225" s="102">
        <v>274</v>
      </c>
      <c r="E225" s="103">
        <v>150</v>
      </c>
      <c r="F225" s="78">
        <f>IFERROR((1-$I$3)*'Цены Прайс'!E229,"по запросу")</f>
        <v>2407.9230769230767</v>
      </c>
      <c r="G225" s="51"/>
      <c r="H225" s="51"/>
      <c r="I225" s="51"/>
    </row>
    <row r="226" spans="2:9" s="52" customFormat="1" x14ac:dyDescent="0.2">
      <c r="B226" s="109"/>
      <c r="C226" s="71">
        <v>250</v>
      </c>
      <c r="D226" s="100">
        <v>300</v>
      </c>
      <c r="E226" s="101">
        <v>150</v>
      </c>
      <c r="F226" s="74">
        <f>IFERROR((1-$I$3)*'Цены Прайс'!E230,"по запросу")</f>
        <v>2827.2307692307686</v>
      </c>
      <c r="G226" s="51"/>
      <c r="H226" s="51"/>
      <c r="I226" s="51"/>
    </row>
    <row r="227" spans="2:9" s="52" customFormat="1" x14ac:dyDescent="0.2">
      <c r="B227" s="109"/>
      <c r="C227" s="75">
        <v>280</v>
      </c>
      <c r="D227" s="102">
        <v>330</v>
      </c>
      <c r="E227" s="103">
        <v>150</v>
      </c>
      <c r="F227" s="78">
        <f>IFERROR((1-$I$3)*'Цены Прайс'!E231,"по запросу")</f>
        <v>3425.2307692307686</v>
      </c>
      <c r="G227" s="51"/>
      <c r="H227" s="51"/>
      <c r="I227" s="51"/>
    </row>
    <row r="228" spans="2:9" s="52" customFormat="1" x14ac:dyDescent="0.2">
      <c r="B228" s="109"/>
      <c r="C228" s="71">
        <v>315</v>
      </c>
      <c r="D228" s="100">
        <v>365</v>
      </c>
      <c r="E228" s="101">
        <v>150</v>
      </c>
      <c r="F228" s="74">
        <f>IFERROR((1-$I$3)*'Цены Прайс'!E232,"по запросу")</f>
        <v>4166.538461538461</v>
      </c>
      <c r="G228" s="51"/>
      <c r="H228" s="51"/>
      <c r="I228" s="51"/>
    </row>
    <row r="229" spans="2:9" s="52" customFormat="1" x14ac:dyDescent="0.2">
      <c r="B229" s="109"/>
      <c r="C229" s="75">
        <v>355</v>
      </c>
      <c r="D229" s="102">
        <v>397</v>
      </c>
      <c r="E229" s="103">
        <v>150</v>
      </c>
      <c r="F229" s="78">
        <f>IFERROR((1-$I$3)*'Цены Прайс'!E233,"по запросу")</f>
        <v>3641.0769230769224</v>
      </c>
      <c r="G229" s="51"/>
      <c r="H229" s="51"/>
      <c r="I229" s="51"/>
    </row>
    <row r="230" spans="2:9" s="52" customFormat="1" x14ac:dyDescent="0.2">
      <c r="B230" s="109"/>
      <c r="C230" s="71">
        <v>400</v>
      </c>
      <c r="D230" s="100">
        <v>445</v>
      </c>
      <c r="E230" s="101">
        <v>180</v>
      </c>
      <c r="F230" s="74">
        <f>IFERROR((1-$I$3)*'Цены Прайс'!E234,"по запросу")</f>
        <v>5121.9230769230762</v>
      </c>
      <c r="G230" s="51"/>
      <c r="H230" s="51"/>
      <c r="I230" s="51"/>
    </row>
    <row r="231" spans="2:9" s="52" customFormat="1" x14ac:dyDescent="0.2">
      <c r="B231" s="109"/>
      <c r="C231" s="75">
        <v>450</v>
      </c>
      <c r="D231" s="102">
        <v>495</v>
      </c>
      <c r="E231" s="103">
        <v>180</v>
      </c>
      <c r="F231" s="78">
        <f>IFERROR((1-$I$3)*'Цены Прайс'!E235,"по запросу")</f>
        <v>7372.3846153846143</v>
      </c>
      <c r="G231" s="51"/>
      <c r="H231" s="51"/>
      <c r="I231" s="51"/>
    </row>
    <row r="232" spans="2:9" s="52" customFormat="1" x14ac:dyDescent="0.2">
      <c r="B232" s="109"/>
      <c r="C232" s="71">
        <v>500</v>
      </c>
      <c r="D232" s="100">
        <v>550</v>
      </c>
      <c r="E232" s="101">
        <v>210</v>
      </c>
      <c r="F232" s="74">
        <f>IFERROR((1-$I$3)*'Цены Прайс'!E236,"по запросу")</f>
        <v>10045.692307692307</v>
      </c>
      <c r="G232" s="51"/>
      <c r="H232" s="51"/>
      <c r="I232" s="51"/>
    </row>
    <row r="233" spans="2:9" s="52" customFormat="1" x14ac:dyDescent="0.2">
      <c r="B233" s="109"/>
      <c r="C233" s="75">
        <v>560</v>
      </c>
      <c r="D233" s="102">
        <v>610</v>
      </c>
      <c r="E233" s="103">
        <v>210</v>
      </c>
      <c r="F233" s="78">
        <f>IFERROR((1-$I$3)*'Цены Прайс'!E237,"по запросу")</f>
        <v>12782.692307692305</v>
      </c>
      <c r="G233" s="51"/>
      <c r="H233" s="51"/>
      <c r="I233" s="51"/>
    </row>
    <row r="234" spans="2:9" s="52" customFormat="1" x14ac:dyDescent="0.2">
      <c r="B234" s="109"/>
      <c r="C234" s="71">
        <v>630</v>
      </c>
      <c r="D234" s="100">
        <v>690</v>
      </c>
      <c r="E234" s="101">
        <v>250</v>
      </c>
      <c r="F234" s="74">
        <f>IFERROR((1-$I$3)*'Цены Прайс'!E238,"по запросу")</f>
        <v>18244.307692307688</v>
      </c>
      <c r="G234" s="51"/>
      <c r="H234" s="51"/>
      <c r="I234" s="51"/>
    </row>
    <row r="235" spans="2:9" s="52" customFormat="1" x14ac:dyDescent="0.2">
      <c r="B235" s="109"/>
      <c r="C235" s="75">
        <v>710</v>
      </c>
      <c r="D235" s="102">
        <v>780</v>
      </c>
      <c r="E235" s="103">
        <v>300</v>
      </c>
      <c r="F235" s="78">
        <f>IFERROR((1-$I$3)*'Цены Прайс'!E239,"по запросу")</f>
        <v>31278.230769230766</v>
      </c>
      <c r="G235" s="51"/>
      <c r="H235" s="51"/>
      <c r="I235" s="51"/>
    </row>
    <row r="236" spans="2:9" s="52" customFormat="1" x14ac:dyDescent="0.2">
      <c r="B236" s="109"/>
      <c r="C236" s="71">
        <v>800</v>
      </c>
      <c r="D236" s="100">
        <v>880</v>
      </c>
      <c r="E236" s="101">
        <v>310</v>
      </c>
      <c r="F236" s="74">
        <f>IFERROR((1-$I$3)*'Цены Прайс'!E240,"по запросу")</f>
        <v>44437.769230769227</v>
      </c>
      <c r="G236" s="51"/>
      <c r="H236" s="51"/>
      <c r="I236" s="51"/>
    </row>
    <row r="237" spans="2:9" s="52" customFormat="1" x14ac:dyDescent="0.2">
      <c r="B237" s="109"/>
      <c r="C237" s="75">
        <v>900</v>
      </c>
      <c r="D237" s="102">
        <v>980</v>
      </c>
      <c r="E237" s="103">
        <v>400</v>
      </c>
      <c r="F237" s="78">
        <f>IFERROR((1-$I$3)*'Цены Прайс'!E241,"по запросу")</f>
        <v>58800.384615384603</v>
      </c>
      <c r="G237" s="51"/>
      <c r="H237" s="51"/>
      <c r="I237" s="51"/>
    </row>
    <row r="238" spans="2:9" s="52" customFormat="1" ht="19.5" thickBot="1" x14ac:dyDescent="0.25">
      <c r="B238" s="110"/>
      <c r="C238" s="79">
        <v>1000</v>
      </c>
      <c r="D238" s="104">
        <v>1090</v>
      </c>
      <c r="E238" s="105">
        <v>400</v>
      </c>
      <c r="F238" s="82">
        <f>IFERROR((1-$I$3)*'Цены Прайс'!E242,"по запросу")</f>
        <v>114929.23076923075</v>
      </c>
      <c r="G238" s="51"/>
      <c r="H238" s="51"/>
      <c r="I238" s="51"/>
    </row>
    <row r="239" spans="2:9" s="52" customFormat="1" x14ac:dyDescent="0.2"/>
    <row r="240" spans="2:9" s="52" customFormat="1" x14ac:dyDescent="0.2"/>
    <row r="241" s="52" customFormat="1" x14ac:dyDescent="0.2"/>
    <row r="242" s="52" customFormat="1" x14ac:dyDescent="0.2"/>
    <row r="243" s="52" customFormat="1" x14ac:dyDescent="0.2"/>
    <row r="244" s="52" customFormat="1" x14ac:dyDescent="0.2"/>
    <row r="245" s="52" customFormat="1" x14ac:dyDescent="0.2"/>
    <row r="246" s="52" customFormat="1" x14ac:dyDescent="0.2"/>
    <row r="247" s="52" customFormat="1" x14ac:dyDescent="0.2"/>
    <row r="248" s="52" customFormat="1" x14ac:dyDescent="0.2"/>
    <row r="249" s="52" customFormat="1" x14ac:dyDescent="0.2"/>
    <row r="250" s="52" customFormat="1" x14ac:dyDescent="0.2"/>
    <row r="251" s="52" customFormat="1" x14ac:dyDescent="0.2"/>
    <row r="252" s="52" customFormat="1" x14ac:dyDescent="0.2"/>
    <row r="253" s="52" customFormat="1" x14ac:dyDescent="0.2"/>
    <row r="254" s="52" customFormat="1" x14ac:dyDescent="0.2"/>
    <row r="255" s="52" customFormat="1" x14ac:dyDescent="0.2"/>
    <row r="256" s="52" customFormat="1" x14ac:dyDescent="0.2"/>
    <row r="257" s="52" customFormat="1" x14ac:dyDescent="0.2"/>
    <row r="258" s="52" customFormat="1" x14ac:dyDescent="0.2"/>
    <row r="259" s="52" customFormat="1" x14ac:dyDescent="0.2"/>
    <row r="260" s="52" customFormat="1" x14ac:dyDescent="0.2"/>
    <row r="261" s="52" customFormat="1" x14ac:dyDescent="0.2"/>
    <row r="262" s="52" customFormat="1" x14ac:dyDescent="0.2"/>
    <row r="263" s="52" customFormat="1" x14ac:dyDescent="0.2"/>
    <row r="264" s="52" customFormat="1" x14ac:dyDescent="0.2"/>
    <row r="265" s="52" customFormat="1" x14ac:dyDescent="0.2"/>
    <row r="266" s="52" customFormat="1" x14ac:dyDescent="0.2"/>
    <row r="267" s="52" customFormat="1" x14ac:dyDescent="0.2"/>
    <row r="268" s="52" customFormat="1" x14ac:dyDescent="0.2"/>
    <row r="269" s="52" customFormat="1" x14ac:dyDescent="0.2"/>
    <row r="270" s="52" customFormat="1" x14ac:dyDescent="0.2"/>
    <row r="271" s="52" customFormat="1" x14ac:dyDescent="0.2"/>
    <row r="272" s="52" customFormat="1" x14ac:dyDescent="0.2"/>
    <row r="273" s="52" customFormat="1" x14ac:dyDescent="0.2"/>
    <row r="274" s="52" customFormat="1" x14ac:dyDescent="0.2"/>
    <row r="275" s="52" customFormat="1" x14ac:dyDescent="0.2"/>
    <row r="276" s="52" customFormat="1" x14ac:dyDescent="0.2"/>
    <row r="277" s="52" customFormat="1" x14ac:dyDescent="0.2"/>
    <row r="278" s="52" customFormat="1" x14ac:dyDescent="0.2"/>
    <row r="279" s="52" customFormat="1" x14ac:dyDescent="0.2"/>
    <row r="280" s="52" customFormat="1" x14ac:dyDescent="0.2"/>
    <row r="281" s="52" customFormat="1" x14ac:dyDescent="0.2"/>
    <row r="282" s="52" customFormat="1" x14ac:dyDescent="0.2"/>
    <row r="283" s="52" customFormat="1" x14ac:dyDescent="0.2"/>
    <row r="284" s="52" customFormat="1" x14ac:dyDescent="0.2"/>
    <row r="285" s="52" customFormat="1" x14ac:dyDescent="0.2"/>
    <row r="286" s="52" customFormat="1" x14ac:dyDescent="0.2"/>
    <row r="287" s="52" customFormat="1" x14ac:dyDescent="0.2"/>
    <row r="288" s="52" customFormat="1" x14ac:dyDescent="0.2"/>
    <row r="289" s="52" customFormat="1" x14ac:dyDescent="0.2"/>
    <row r="290" s="52" customFormat="1" x14ac:dyDescent="0.2"/>
    <row r="291" s="52" customFormat="1" x14ac:dyDescent="0.2"/>
    <row r="292" s="52" customFormat="1" x14ac:dyDescent="0.2"/>
    <row r="293" s="52" customFormat="1" x14ac:dyDescent="0.2"/>
    <row r="294" s="52" customFormat="1" x14ac:dyDescent="0.2"/>
    <row r="295" s="52" customFormat="1" x14ac:dyDescent="0.2"/>
    <row r="296" s="52" customFormat="1" x14ac:dyDescent="0.2"/>
    <row r="297" s="52" customFormat="1" x14ac:dyDescent="0.2"/>
    <row r="298" s="52" customFormat="1" x14ac:dyDescent="0.2"/>
    <row r="299" s="52" customFormat="1" x14ac:dyDescent="0.2"/>
    <row r="300" s="52" customFormat="1" x14ac:dyDescent="0.2"/>
    <row r="301" s="52" customFormat="1" x14ac:dyDescent="0.2"/>
    <row r="302" s="52" customFormat="1" x14ac:dyDescent="0.2"/>
    <row r="303" s="52" customFormat="1" x14ac:dyDescent="0.2"/>
    <row r="304" s="52" customFormat="1" x14ac:dyDescent="0.2"/>
    <row r="305" s="52" customFormat="1" x14ac:dyDescent="0.2"/>
    <row r="306" s="52" customFormat="1" x14ac:dyDescent="0.2"/>
    <row r="307" s="52" customFormat="1" x14ac:dyDescent="0.2"/>
    <row r="308" s="52" customFormat="1" x14ac:dyDescent="0.2"/>
    <row r="309" s="52" customFormat="1" x14ac:dyDescent="0.2"/>
    <row r="310" s="52" customFormat="1" x14ac:dyDescent="0.2"/>
    <row r="311" s="52" customFormat="1" x14ac:dyDescent="0.2"/>
    <row r="312" s="52" customFormat="1" x14ac:dyDescent="0.2"/>
    <row r="313" s="52" customFormat="1" x14ac:dyDescent="0.2"/>
    <row r="314" s="52" customFormat="1" x14ac:dyDescent="0.2"/>
    <row r="315" s="52" customFormat="1" x14ac:dyDescent="0.2"/>
    <row r="316" s="52" customFormat="1" x14ac:dyDescent="0.2"/>
    <row r="317" s="52" customFormat="1" x14ac:dyDescent="0.2"/>
    <row r="318" s="52" customFormat="1" x14ac:dyDescent="0.2"/>
    <row r="319" s="52" customFormat="1" x14ac:dyDescent="0.2"/>
    <row r="320" s="52" customFormat="1" x14ac:dyDescent="0.2"/>
    <row r="321" s="52" customFormat="1" x14ac:dyDescent="0.2"/>
    <row r="322" s="52" customFormat="1" x14ac:dyDescent="0.2"/>
    <row r="323" s="52" customFormat="1" x14ac:dyDescent="0.2"/>
    <row r="324" s="52" customFormat="1" x14ac:dyDescent="0.2"/>
    <row r="325" s="52" customFormat="1" x14ac:dyDescent="0.2"/>
    <row r="326" s="52" customFormat="1" x14ac:dyDescent="0.2"/>
    <row r="327" s="52" customFormat="1" x14ac:dyDescent="0.2"/>
    <row r="328" s="52" customFormat="1" x14ac:dyDescent="0.2"/>
    <row r="329" s="52" customFormat="1" x14ac:dyDescent="0.2"/>
    <row r="330" s="52" customFormat="1" x14ac:dyDescent="0.2"/>
    <row r="331" s="52" customFormat="1" x14ac:dyDescent="0.2"/>
    <row r="332" s="52" customFormat="1" x14ac:dyDescent="0.2"/>
    <row r="333" s="52" customFormat="1" x14ac:dyDescent="0.2"/>
    <row r="334" s="52" customFormat="1" x14ac:dyDescent="0.2"/>
    <row r="335" s="52" customFormat="1" x14ac:dyDescent="0.2"/>
    <row r="336" s="52" customFormat="1" x14ac:dyDescent="0.2"/>
    <row r="337" s="52" customFormat="1" x14ac:dyDescent="0.2"/>
    <row r="338" s="52" customFormat="1" x14ac:dyDescent="0.2"/>
    <row r="339" s="52" customFormat="1" x14ac:dyDescent="0.2"/>
    <row r="340" s="52" customFormat="1" x14ac:dyDescent="0.2"/>
    <row r="341" s="52" customFormat="1" x14ac:dyDescent="0.2"/>
    <row r="342" s="52" customFormat="1" x14ac:dyDescent="0.2"/>
    <row r="343" s="52" customFormat="1" x14ac:dyDescent="0.2"/>
    <row r="344" s="52" customFormat="1" x14ac:dyDescent="0.2"/>
    <row r="345" s="52" customFormat="1" x14ac:dyDescent="0.2"/>
    <row r="346" s="52" customFormat="1" x14ac:dyDescent="0.2"/>
    <row r="347" s="52" customFormat="1" x14ac:dyDescent="0.2"/>
    <row r="348" s="52" customFormat="1" x14ac:dyDescent="0.2"/>
    <row r="349" s="52" customFormat="1" x14ac:dyDescent="0.2"/>
    <row r="350" s="52" customFormat="1" x14ac:dyDescent="0.2"/>
    <row r="351" s="52" customFormat="1" x14ac:dyDescent="0.2"/>
    <row r="352" s="52" customFormat="1" x14ac:dyDescent="0.2"/>
    <row r="353" s="52" customFormat="1" x14ac:dyDescent="0.2"/>
    <row r="354" s="52" customFormat="1" x14ac:dyDescent="0.2"/>
    <row r="355" s="52" customFormat="1" x14ac:dyDescent="0.2"/>
    <row r="356" s="52" customFormat="1" x14ac:dyDescent="0.2"/>
    <row r="357" s="52" customFormat="1" x14ac:dyDescent="0.2"/>
    <row r="358" s="52" customFormat="1" x14ac:dyDescent="0.2"/>
    <row r="359" s="52" customFormat="1" x14ac:dyDescent="0.2"/>
    <row r="360" s="52" customFormat="1" x14ac:dyDescent="0.2"/>
    <row r="361" s="52" customFormat="1" x14ac:dyDescent="0.2"/>
    <row r="362" s="52" customFormat="1" x14ac:dyDescent="0.2"/>
    <row r="363" s="52" customFormat="1" x14ac:dyDescent="0.2"/>
    <row r="364" s="52" customFormat="1" x14ac:dyDescent="0.2"/>
    <row r="365" s="52" customFormat="1" x14ac:dyDescent="0.2"/>
    <row r="366" s="52" customFormat="1" x14ac:dyDescent="0.2"/>
    <row r="367" s="52" customFormat="1" x14ac:dyDescent="0.2"/>
    <row r="368" s="52" customFormat="1" x14ac:dyDescent="0.2"/>
    <row r="369" s="52" customFormat="1" x14ac:dyDescent="0.2"/>
    <row r="370" s="52" customFormat="1" x14ac:dyDescent="0.2"/>
    <row r="371" s="52" customFormat="1" x14ac:dyDescent="0.2"/>
    <row r="372" s="52" customFormat="1" x14ac:dyDescent="0.2"/>
    <row r="373" s="52" customFormat="1" x14ac:dyDescent="0.2"/>
    <row r="374" s="52" customFormat="1" x14ac:dyDescent="0.2"/>
    <row r="375" s="52" customFormat="1" x14ac:dyDescent="0.2"/>
    <row r="376" s="52" customFormat="1" x14ac:dyDescent="0.2"/>
    <row r="377" s="52" customFormat="1" x14ac:dyDescent="0.2"/>
    <row r="378" s="52" customFormat="1" x14ac:dyDescent="0.2"/>
    <row r="379" s="52" customFormat="1" x14ac:dyDescent="0.2"/>
    <row r="380" s="52" customFormat="1" x14ac:dyDescent="0.2"/>
    <row r="381" s="52" customFormat="1" x14ac:dyDescent="0.2"/>
    <row r="382" s="52" customFormat="1" x14ac:dyDescent="0.2"/>
    <row r="383" s="52" customFormat="1" x14ac:dyDescent="0.2"/>
    <row r="384" s="52" customFormat="1" x14ac:dyDescent="0.2"/>
    <row r="385" s="52" customFormat="1" x14ac:dyDescent="0.2"/>
    <row r="386" s="52" customFormat="1" x14ac:dyDescent="0.2"/>
    <row r="387" s="52" customFormat="1" x14ac:dyDescent="0.2"/>
    <row r="388" s="52" customFormat="1" x14ac:dyDescent="0.2"/>
    <row r="389" s="52" customFormat="1" x14ac:dyDescent="0.2"/>
    <row r="390" s="52" customFormat="1" x14ac:dyDescent="0.2"/>
    <row r="391" s="52" customFormat="1" x14ac:dyDescent="0.2"/>
    <row r="392" s="52" customFormat="1" x14ac:dyDescent="0.2"/>
    <row r="393" s="52" customFormat="1" x14ac:dyDescent="0.2"/>
    <row r="394" s="52" customFormat="1" x14ac:dyDescent="0.2"/>
    <row r="395" s="52" customFormat="1" x14ac:dyDescent="0.2"/>
    <row r="396" s="52" customFormat="1" x14ac:dyDescent="0.2"/>
    <row r="397" s="52" customFormat="1" x14ac:dyDescent="0.2"/>
    <row r="398" s="52" customFormat="1" x14ac:dyDescent="0.2"/>
    <row r="399" s="52" customFormat="1" x14ac:dyDescent="0.2"/>
    <row r="400" s="52" customFormat="1" x14ac:dyDescent="0.2"/>
    <row r="401" s="52" customFormat="1" x14ac:dyDescent="0.2"/>
    <row r="402" s="52" customFormat="1" x14ac:dyDescent="0.2"/>
    <row r="403" s="52" customFormat="1" x14ac:dyDescent="0.2"/>
    <row r="404" s="52" customFormat="1" x14ac:dyDescent="0.2"/>
    <row r="405" s="52" customFormat="1" x14ac:dyDescent="0.2"/>
    <row r="406" s="52" customFormat="1" x14ac:dyDescent="0.2"/>
    <row r="407" s="52" customFormat="1" x14ac:dyDescent="0.2"/>
    <row r="408" s="52" customFormat="1" x14ac:dyDescent="0.2"/>
    <row r="409" s="52" customFormat="1" x14ac:dyDescent="0.2"/>
    <row r="410" s="52" customFormat="1" x14ac:dyDescent="0.2"/>
    <row r="411" s="52" customFormat="1" x14ac:dyDescent="0.2"/>
    <row r="412" s="52" customFormat="1" x14ac:dyDescent="0.2"/>
    <row r="413" s="52" customFormat="1" x14ac:dyDescent="0.2"/>
    <row r="414" s="52" customFormat="1" x14ac:dyDescent="0.2"/>
    <row r="415" s="52" customFormat="1" x14ac:dyDescent="0.2"/>
    <row r="416" s="52" customFormat="1" x14ac:dyDescent="0.2"/>
    <row r="417" s="52" customFormat="1" x14ac:dyDescent="0.2"/>
    <row r="418" s="52" customFormat="1" x14ac:dyDescent="0.2"/>
    <row r="419" s="52" customFormat="1" x14ac:dyDescent="0.2"/>
    <row r="420" s="52" customFormat="1" x14ac:dyDescent="0.2"/>
    <row r="421" s="52" customFormat="1" x14ac:dyDescent="0.2"/>
    <row r="422" s="52" customFormat="1" x14ac:dyDescent="0.2"/>
    <row r="423" s="52" customFormat="1" x14ac:dyDescent="0.2"/>
    <row r="424" s="52" customFormat="1" x14ac:dyDescent="0.2"/>
    <row r="425" s="52" customFormat="1" x14ac:dyDescent="0.2"/>
    <row r="426" s="52" customFormat="1" x14ac:dyDescent="0.2"/>
    <row r="427" s="52" customFormat="1" x14ac:dyDescent="0.2"/>
    <row r="428" s="52" customFormat="1" x14ac:dyDescent="0.2"/>
    <row r="429" s="52" customFormat="1" x14ac:dyDescent="0.2"/>
    <row r="430" s="52" customFormat="1" x14ac:dyDescent="0.2"/>
    <row r="431" s="52" customFormat="1" x14ac:dyDescent="0.2"/>
    <row r="432" s="52" customFormat="1" x14ac:dyDescent="0.2"/>
    <row r="433" s="52" customFormat="1" x14ac:dyDescent="0.2"/>
    <row r="434" s="52" customFormat="1" x14ac:dyDescent="0.2"/>
    <row r="435" s="52" customFormat="1" x14ac:dyDescent="0.2"/>
    <row r="436" s="52" customFormat="1" x14ac:dyDescent="0.2"/>
    <row r="437" s="52" customFormat="1" x14ac:dyDescent="0.2"/>
    <row r="438" s="52" customFormat="1" x14ac:dyDescent="0.2"/>
    <row r="439" s="52" customFormat="1" x14ac:dyDescent="0.2"/>
    <row r="440" s="52" customFormat="1" x14ac:dyDescent="0.2"/>
    <row r="441" s="52" customFormat="1" x14ac:dyDescent="0.2"/>
    <row r="442" s="52" customFormat="1" x14ac:dyDescent="0.2"/>
    <row r="443" s="52" customFormat="1" x14ac:dyDescent="0.2"/>
    <row r="444" s="52" customFormat="1" x14ac:dyDescent="0.2"/>
    <row r="445" s="52" customFormat="1" x14ac:dyDescent="0.2"/>
    <row r="446" s="52" customFormat="1" x14ac:dyDescent="0.2"/>
    <row r="447" s="52" customFormat="1" x14ac:dyDescent="0.2"/>
    <row r="448" s="52" customFormat="1" x14ac:dyDescent="0.2"/>
    <row r="449" s="52" customFormat="1" x14ac:dyDescent="0.2"/>
    <row r="450" s="52" customFormat="1" x14ac:dyDescent="0.2"/>
    <row r="451" s="52" customFormat="1" x14ac:dyDescent="0.2"/>
    <row r="452" s="52" customFormat="1" x14ac:dyDescent="0.2"/>
    <row r="453" s="52" customFormat="1" x14ac:dyDescent="0.2"/>
    <row r="454" s="52" customFormat="1" x14ac:dyDescent="0.2"/>
    <row r="455" s="52" customFormat="1" x14ac:dyDescent="0.2"/>
    <row r="456" s="52" customFormat="1" x14ac:dyDescent="0.2"/>
    <row r="457" s="52" customFormat="1" x14ac:dyDescent="0.2"/>
    <row r="458" s="52" customFormat="1" x14ac:dyDescent="0.2"/>
    <row r="459" s="52" customFormat="1" x14ac:dyDescent="0.2"/>
    <row r="460" s="52" customFormat="1" x14ac:dyDescent="0.2"/>
    <row r="461" s="52" customFormat="1" x14ac:dyDescent="0.2"/>
    <row r="462" s="52" customFormat="1" x14ac:dyDescent="0.2"/>
    <row r="463" s="52" customFormat="1" x14ac:dyDescent="0.2"/>
    <row r="464" s="52" customFormat="1" x14ac:dyDescent="0.2"/>
    <row r="465" s="52" customFormat="1" x14ac:dyDescent="0.2"/>
    <row r="466" s="52" customFormat="1" x14ac:dyDescent="0.2"/>
    <row r="467" s="52" customFormat="1" x14ac:dyDescent="0.2"/>
    <row r="468" s="52" customFormat="1" x14ac:dyDescent="0.2"/>
    <row r="469" s="52" customFormat="1" x14ac:dyDescent="0.2"/>
    <row r="470" s="52" customFormat="1" x14ac:dyDescent="0.2"/>
    <row r="471" s="52" customFormat="1" x14ac:dyDescent="0.2"/>
    <row r="472" s="52" customFormat="1" x14ac:dyDescent="0.2"/>
    <row r="473" s="52" customFormat="1" x14ac:dyDescent="0.2"/>
    <row r="474" s="52" customFormat="1" x14ac:dyDescent="0.2"/>
    <row r="475" s="52" customFormat="1" x14ac:dyDescent="0.2"/>
    <row r="476" s="52" customFormat="1" x14ac:dyDescent="0.2"/>
    <row r="477" s="52" customFormat="1" x14ac:dyDescent="0.2"/>
    <row r="478" s="52" customFormat="1" x14ac:dyDescent="0.2"/>
    <row r="479" s="52" customFormat="1" x14ac:dyDescent="0.2"/>
    <row r="480" s="52" customFormat="1" x14ac:dyDescent="0.2"/>
    <row r="481" s="52" customFormat="1" x14ac:dyDescent="0.2"/>
    <row r="482" s="52" customFormat="1" x14ac:dyDescent="0.2"/>
    <row r="483" s="52" customFormat="1" x14ac:dyDescent="0.2"/>
    <row r="484" s="52" customFormat="1" x14ac:dyDescent="0.2"/>
    <row r="485" s="52" customFormat="1" x14ac:dyDescent="0.2"/>
    <row r="486" s="52" customFormat="1" x14ac:dyDescent="0.2"/>
    <row r="487" s="52" customFormat="1" x14ac:dyDescent="0.2"/>
    <row r="488" s="52" customFormat="1" x14ac:dyDescent="0.2"/>
    <row r="489" s="52" customFormat="1" x14ac:dyDescent="0.2"/>
    <row r="490" s="52" customFormat="1" x14ac:dyDescent="0.2"/>
    <row r="491" s="52" customFormat="1" x14ac:dyDescent="0.2"/>
    <row r="492" s="52" customFormat="1" x14ac:dyDescent="0.2"/>
    <row r="493" s="52" customFormat="1" x14ac:dyDescent="0.2"/>
    <row r="494" s="52" customFormat="1" x14ac:dyDescent="0.2"/>
    <row r="495" s="52" customFormat="1" x14ac:dyDescent="0.2"/>
    <row r="496" s="52" customFormat="1" x14ac:dyDescent="0.2"/>
    <row r="497" s="52" customFormat="1" x14ac:dyDescent="0.2"/>
    <row r="498" s="52" customFormat="1" x14ac:dyDescent="0.2"/>
    <row r="499" s="52" customFormat="1" x14ac:dyDescent="0.2"/>
    <row r="500" s="52" customFormat="1" x14ac:dyDescent="0.2"/>
    <row r="501" s="52" customFormat="1" x14ac:dyDescent="0.2"/>
    <row r="502" s="52" customFormat="1" x14ac:dyDescent="0.2"/>
    <row r="503" s="52" customFormat="1" x14ac:dyDescent="0.2"/>
    <row r="504" s="52" customFormat="1" x14ac:dyDescent="0.2"/>
    <row r="505" s="52" customFormat="1" x14ac:dyDescent="0.2"/>
    <row r="506" s="52" customFormat="1" x14ac:dyDescent="0.2"/>
    <row r="507" s="52" customFormat="1" x14ac:dyDescent="0.2"/>
    <row r="508" s="52" customFormat="1" x14ac:dyDescent="0.2"/>
    <row r="509" s="52" customFormat="1" x14ac:dyDescent="0.2"/>
    <row r="510" s="52" customFormat="1" x14ac:dyDescent="0.2"/>
    <row r="511" s="52" customFormat="1" x14ac:dyDescent="0.2"/>
    <row r="512" s="52" customFormat="1" x14ac:dyDescent="0.2"/>
    <row r="513" s="52" customFormat="1" x14ac:dyDescent="0.2"/>
    <row r="514" s="52" customFormat="1" x14ac:dyDescent="0.2"/>
    <row r="515" s="52" customFormat="1" x14ac:dyDescent="0.2"/>
    <row r="516" s="52" customFormat="1" x14ac:dyDescent="0.2"/>
    <row r="517" s="52" customFormat="1" x14ac:dyDescent="0.2"/>
    <row r="518" s="52" customFormat="1" x14ac:dyDescent="0.2"/>
    <row r="519" s="52" customFormat="1" x14ac:dyDescent="0.2"/>
    <row r="520" s="52" customFormat="1" x14ac:dyDescent="0.2"/>
    <row r="521" s="52" customFormat="1" x14ac:dyDescent="0.2"/>
    <row r="522" s="52" customFormat="1" x14ac:dyDescent="0.2"/>
    <row r="523" s="52" customFormat="1" x14ac:dyDescent="0.2"/>
    <row r="524" s="52" customFormat="1" x14ac:dyDescent="0.2"/>
    <row r="525" s="52" customFormat="1" x14ac:dyDescent="0.2"/>
    <row r="526" s="52" customFormat="1" x14ac:dyDescent="0.2"/>
    <row r="527" s="52" customFormat="1" x14ac:dyDescent="0.2"/>
    <row r="528" s="52" customFormat="1" x14ac:dyDescent="0.2"/>
    <row r="529" s="52" customFormat="1" x14ac:dyDescent="0.2"/>
    <row r="530" s="52" customFormat="1" x14ac:dyDescent="0.2"/>
    <row r="531" s="52" customFormat="1" x14ac:dyDescent="0.2"/>
    <row r="532" s="52" customFormat="1" x14ac:dyDescent="0.2"/>
    <row r="533" s="52" customFormat="1" x14ac:dyDescent="0.2"/>
    <row r="534" s="52" customFormat="1" x14ac:dyDescent="0.2"/>
    <row r="535" s="52" customFormat="1" x14ac:dyDescent="0.2"/>
    <row r="536" s="52" customFormat="1" x14ac:dyDescent="0.2"/>
    <row r="537" s="52" customFormat="1" x14ac:dyDescent="0.2"/>
    <row r="538" s="52" customFormat="1" x14ac:dyDescent="0.2"/>
    <row r="539" s="52" customFormat="1" x14ac:dyDescent="0.2"/>
    <row r="540" s="52" customFormat="1" x14ac:dyDescent="0.2"/>
    <row r="541" s="52" customFormat="1" x14ac:dyDescent="0.2"/>
    <row r="542" s="52" customFormat="1" x14ac:dyDescent="0.2"/>
    <row r="543" s="52" customFormat="1" x14ac:dyDescent="0.2"/>
    <row r="544" s="52" customFormat="1" x14ac:dyDescent="0.2"/>
    <row r="545" spans="3:13" s="52" customFormat="1" x14ac:dyDescent="0.2"/>
    <row r="546" spans="3:13" s="52" customFormat="1" x14ac:dyDescent="0.2"/>
    <row r="547" spans="3:13" s="52" customFormat="1" x14ac:dyDescent="0.2"/>
    <row r="548" spans="3:13" s="52" customFormat="1" x14ac:dyDescent="0.2"/>
    <row r="549" spans="3:13" s="52" customFormat="1" x14ac:dyDescent="0.2"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M549" s="53"/>
    </row>
    <row r="550" spans="3:13" s="52" customFormat="1" x14ac:dyDescent="0.2"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M550" s="53"/>
    </row>
    <row r="551" spans="3:13" s="52" customFormat="1" x14ac:dyDescent="0.2"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M551" s="53"/>
    </row>
    <row r="552" spans="3:13" s="52" customFormat="1" x14ac:dyDescent="0.2"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M552" s="53"/>
    </row>
    <row r="553" spans="3:13" s="52" customFormat="1" x14ac:dyDescent="0.2"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M553" s="53"/>
    </row>
    <row r="554" spans="3:13" s="52" customFormat="1" x14ac:dyDescent="0.2"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M554" s="53"/>
    </row>
    <row r="555" spans="3:13" s="52" customFormat="1" x14ac:dyDescent="0.2"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M555" s="53"/>
    </row>
    <row r="556" spans="3:13" s="52" customFormat="1" x14ac:dyDescent="0.2"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M556" s="53"/>
    </row>
    <row r="557" spans="3:13" s="52" customFormat="1" x14ac:dyDescent="0.2"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M557" s="53"/>
    </row>
    <row r="558" spans="3:13" s="52" customFormat="1" x14ac:dyDescent="0.2"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M558" s="53"/>
    </row>
    <row r="559" spans="3:13" s="52" customFormat="1" x14ac:dyDescent="0.2"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M559" s="53"/>
    </row>
    <row r="560" spans="3:13" s="52" customFormat="1" x14ac:dyDescent="0.2"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M560" s="53"/>
    </row>
    <row r="561" spans="3:13" s="52" customFormat="1" x14ac:dyDescent="0.2"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M561" s="53"/>
    </row>
    <row r="562" spans="3:13" s="52" customFormat="1" x14ac:dyDescent="0.2"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M562" s="53"/>
    </row>
    <row r="563" spans="3:13" s="52" customFormat="1" x14ac:dyDescent="0.2"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53"/>
    </row>
    <row r="564" spans="3:13" s="52" customFormat="1" x14ac:dyDescent="0.2"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M564" s="53"/>
    </row>
    <row r="565" spans="3:13" s="52" customFormat="1" x14ac:dyDescent="0.2"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M565" s="53"/>
    </row>
    <row r="566" spans="3:13" s="52" customFormat="1" x14ac:dyDescent="0.2"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M566" s="53"/>
    </row>
    <row r="567" spans="3:13" s="52" customFormat="1" x14ac:dyDescent="0.2"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M567" s="53"/>
    </row>
    <row r="568" spans="3:13" s="52" customFormat="1" x14ac:dyDescent="0.2"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M568" s="53"/>
    </row>
    <row r="569" spans="3:13" s="52" customFormat="1" x14ac:dyDescent="0.2"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M569" s="53"/>
    </row>
    <row r="570" spans="3:13" s="52" customFormat="1" x14ac:dyDescent="0.2"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M570" s="53"/>
    </row>
    <row r="571" spans="3:13" s="52" customFormat="1" x14ac:dyDescent="0.2"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M571" s="53"/>
    </row>
    <row r="572" spans="3:13" s="52" customFormat="1" x14ac:dyDescent="0.2"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M572" s="53"/>
    </row>
    <row r="573" spans="3:13" s="52" customFormat="1" x14ac:dyDescent="0.2"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M573" s="53"/>
    </row>
    <row r="574" spans="3:13" s="52" customFormat="1" x14ac:dyDescent="0.2"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M574" s="53"/>
    </row>
    <row r="575" spans="3:13" s="52" customFormat="1" x14ac:dyDescent="0.2"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M575" s="53"/>
    </row>
    <row r="576" spans="3:13" s="52" customFormat="1" x14ac:dyDescent="0.2"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M576" s="53"/>
    </row>
    <row r="577" spans="3:13" s="52" customFormat="1" x14ac:dyDescent="0.2"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M577" s="53"/>
    </row>
    <row r="578" spans="3:13" s="52" customFormat="1" x14ac:dyDescent="0.2"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M578" s="53"/>
    </row>
    <row r="579" spans="3:13" s="52" customFormat="1" x14ac:dyDescent="0.2"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M579" s="53"/>
    </row>
    <row r="580" spans="3:13" s="52" customFormat="1" x14ac:dyDescent="0.2"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M580" s="53"/>
    </row>
    <row r="581" spans="3:13" s="52" customFormat="1" x14ac:dyDescent="0.2"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M581" s="53"/>
    </row>
  </sheetData>
  <sheetProtection algorithmName="SHA-512" hashValue="P+QbfXV+6yQxxmeQMw8UAELJ7mN/VpqD5VZjiNOn+T5dHv3tMeVBHE010L4IYSXHuJxVbVXgTnucDyGRKxYcMQ==" saltValue="W1pLC5Ly2jNVkOQBpJofBw==" spinCount="100000" sheet="1" objects="1" scenarios="1"/>
  <mergeCells count="32">
    <mergeCell ref="H5:I5"/>
    <mergeCell ref="C17:I17"/>
    <mergeCell ref="C5:G5"/>
    <mergeCell ref="B6:I6"/>
    <mergeCell ref="B2:B5"/>
    <mergeCell ref="C2:I2"/>
    <mergeCell ref="C3:G3"/>
    <mergeCell ref="C4:D4"/>
    <mergeCell ref="E4:G4"/>
    <mergeCell ref="H4:I4"/>
    <mergeCell ref="J44:P44"/>
    <mergeCell ref="C71:I71"/>
    <mergeCell ref="C88:H88"/>
    <mergeCell ref="C113:G113"/>
    <mergeCell ref="B131:B147"/>
    <mergeCell ref="C131:G131"/>
    <mergeCell ref="H131:L131"/>
    <mergeCell ref="B44:B70"/>
    <mergeCell ref="C44:I44"/>
    <mergeCell ref="B197:B213"/>
    <mergeCell ref="B214:B238"/>
    <mergeCell ref="B7:I7"/>
    <mergeCell ref="C148:H148"/>
    <mergeCell ref="B173:B196"/>
    <mergeCell ref="C173:G173"/>
    <mergeCell ref="C197:I197"/>
    <mergeCell ref="C214:F214"/>
    <mergeCell ref="B17:B43"/>
    <mergeCell ref="B71:B87"/>
    <mergeCell ref="B113:B130"/>
    <mergeCell ref="B88:B112"/>
    <mergeCell ref="B148:B172"/>
  </mergeCells>
  <hyperlinks>
    <hyperlink ref="E15" location="'Прайс сегментные фитинги'!A231" display="Муфта защитная для прохода ПЭ труб сквозь стену Ж/Б колодца" xr:uid="{00000000-0004-0000-0000-000004000000}"/>
    <hyperlink ref="B16" location="'Прайс сегментные фитинги'!A206" display="Заглушка сварная удлиненная ПЭ100" xr:uid="{00000000-0004-0000-0000-000005000000}"/>
    <hyperlink ref="B14" location="'Прайс сегментные фитинги'!A190" display="Переход сварной  ПЭ 100 " xr:uid="{00000000-0004-0000-0000-000006000000}"/>
    <hyperlink ref="E13" location="'Прайс сегментные фитинги'!A163" display="Крестовина сварная ПЭ 100" xr:uid="{00000000-0004-0000-0000-000007000000}"/>
    <hyperlink ref="E12" location="'Прайс сегментные фитинги'!A147" display="Крестовина сварная 45° ПЭ 100" xr:uid="{00000000-0004-0000-0000-000008000000}"/>
    <hyperlink ref="E10" location="'Прайс сегментные фитинги'!A147" display="Тройник сварной 45°-60° Y-образный ПЭ 100" xr:uid="{00000000-0004-0000-0000-000009000000}"/>
    <hyperlink ref="E9" location="'Прайс сегментные фитинги'!A127" display="Тройник сварной редукционный ПЭ 100" xr:uid="{00000000-0004-0000-0000-00000A000000}"/>
    <hyperlink ref="E8" location="'Прайс сегментные фитинги'!A109" display="Тройник сварной равнопроходной" xr:uid="{00000000-0004-0000-0000-00000B000000}"/>
    <hyperlink ref="B12" location="'Прайс сегментные фитинги'!A85" display="Отвод сварной 90° (4-х сегментный) ПЭ 100" xr:uid="{00000000-0004-0000-0000-00000C000000}"/>
    <hyperlink ref="B11" location="'Прайс сегментные фитинги'!A60" display="Отвод сварной 45° - 90° (3-х сегментный) ПЭ 100" xr:uid="{00000000-0004-0000-0000-00000D000000}"/>
    <hyperlink ref="B10" location="'Прайс сегментные фитинги'!A60" display="Отвод сварной 5° - 45° (2-х сегментный) ПЭ 100" xr:uid="{00000000-0004-0000-0000-00000E000000}"/>
    <hyperlink ref="B8" location="'Прайс сегментные фитинги'!A45" display="Втулка сварная удлиненная ПЭ 100" xr:uid="{00000000-0004-0000-0000-00000F000000}"/>
    <hyperlink ref="E4:G4" r:id="rId1" display="www.tattrub.ru" xr:uid="{8CB61970-DEBD-4278-9FCB-121C13E65560}"/>
    <hyperlink ref="H5:I5" r:id="rId2" display="Скачать" xr:uid="{25FF5372-F6B3-44B9-8201-137A553059D0}"/>
    <hyperlink ref="C3:G3" r:id="rId3" display="Оставить заявку через сайт Online" xr:uid="{CE9EE57C-E025-4F71-97BF-F10EA59D9C3D}"/>
  </hyperlinks>
  <pageMargins left="0.7" right="0.7" top="0.75" bottom="0.75" header="0.3" footer="0.3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585"/>
  <sheetViews>
    <sheetView workbookViewId="0">
      <selection activeCell="J190" sqref="J190"/>
    </sheetView>
  </sheetViews>
  <sheetFormatPr defaultRowHeight="18.75" x14ac:dyDescent="0.2"/>
  <cols>
    <col min="1" max="1" width="36.33203125" style="15" customWidth="1"/>
    <col min="2" max="2" width="15.83203125" style="16" bestFit="1" customWidth="1"/>
    <col min="3" max="3" width="15.5" style="16" bestFit="1" customWidth="1"/>
    <col min="4" max="9" width="16.5" style="16" customWidth="1"/>
    <col min="10" max="10" width="12.5" style="16" bestFit="1" customWidth="1"/>
    <col min="11" max="13" width="15.5" style="16" bestFit="1" customWidth="1"/>
    <col min="14" max="15" width="13.5" style="16" bestFit="1" customWidth="1"/>
    <col min="16" max="20" width="9.33203125" style="16"/>
    <col min="21" max="47" width="9.33203125" style="15"/>
    <col min="48" max="16384" width="9.33203125" style="16"/>
  </cols>
  <sheetData>
    <row r="1" spans="1:20" x14ac:dyDescent="0.2">
      <c r="A1" s="24"/>
      <c r="B1" s="158" t="s">
        <v>25</v>
      </c>
      <c r="C1" s="158"/>
      <c r="D1" s="158"/>
      <c r="E1" s="158"/>
      <c r="F1" s="158"/>
      <c r="G1" s="158"/>
      <c r="H1" s="159"/>
      <c r="I1" s="13"/>
      <c r="J1" s="13"/>
      <c r="K1" s="13"/>
      <c r="L1" s="13"/>
      <c r="M1" s="13"/>
      <c r="N1" s="13"/>
      <c r="O1" s="15"/>
      <c r="P1" s="15"/>
      <c r="Q1" s="15"/>
      <c r="R1" s="15"/>
      <c r="S1" s="15"/>
      <c r="T1" s="15"/>
    </row>
    <row r="2" spans="1:20" ht="30" customHeight="1" x14ac:dyDescent="0.2">
      <c r="A2" s="25"/>
      <c r="B2" s="160"/>
      <c r="C2" s="160"/>
      <c r="D2" s="160"/>
      <c r="E2" s="160"/>
      <c r="F2" s="160"/>
      <c r="G2" s="160"/>
      <c r="H2" s="161"/>
      <c r="I2" s="13"/>
      <c r="J2" s="13"/>
      <c r="K2" s="13"/>
      <c r="L2" s="13"/>
      <c r="M2" s="13"/>
      <c r="N2" s="13"/>
      <c r="O2" s="15"/>
      <c r="P2" s="15"/>
      <c r="Q2" s="15"/>
      <c r="R2" s="15"/>
      <c r="S2" s="15"/>
      <c r="T2" s="15"/>
    </row>
    <row r="3" spans="1:20" ht="38.25" customHeight="1" x14ac:dyDescent="0.2">
      <c r="A3" s="25"/>
      <c r="B3" s="162" t="s">
        <v>67</v>
      </c>
      <c r="C3" s="162"/>
      <c r="D3" s="162"/>
      <c r="E3" s="162"/>
      <c r="F3" s="162"/>
      <c r="G3" s="162"/>
      <c r="H3" s="163"/>
      <c r="I3" s="13"/>
      <c r="J3" s="13"/>
      <c r="K3" s="13"/>
      <c r="L3" s="13"/>
      <c r="M3" s="13"/>
      <c r="N3" s="13"/>
      <c r="O3" s="15"/>
      <c r="P3" s="15"/>
      <c r="Q3" s="15"/>
      <c r="R3" s="15"/>
      <c r="S3" s="15"/>
      <c r="T3" s="15"/>
    </row>
    <row r="4" spans="1:20" ht="38.25" customHeight="1" x14ac:dyDescent="0.2">
      <c r="A4" s="25"/>
      <c r="B4" s="164"/>
      <c r="C4" s="165"/>
      <c r="D4" s="165"/>
      <c r="E4" s="165"/>
      <c r="F4" s="166"/>
      <c r="G4" s="49" t="s">
        <v>68</v>
      </c>
      <c r="H4" s="50">
        <v>0.35</v>
      </c>
      <c r="I4" s="13"/>
      <c r="J4" s="13"/>
      <c r="K4" s="13"/>
      <c r="L4" s="13"/>
      <c r="M4" s="13"/>
      <c r="N4" s="13"/>
      <c r="O4" s="15"/>
      <c r="P4" s="15"/>
      <c r="Q4" s="15"/>
      <c r="R4" s="15"/>
      <c r="S4" s="15"/>
      <c r="T4" s="15"/>
    </row>
    <row r="5" spans="1:20" ht="41.25" customHeight="1" x14ac:dyDescent="0.2">
      <c r="A5" s="25"/>
      <c r="B5" s="167" t="s">
        <v>29</v>
      </c>
      <c r="C5" s="168"/>
      <c r="D5" s="169" t="s">
        <v>27</v>
      </c>
      <c r="E5" s="170"/>
      <c r="F5" s="171"/>
      <c r="G5" s="169" t="s">
        <v>26</v>
      </c>
      <c r="H5" s="172"/>
      <c r="I5" s="13"/>
      <c r="J5" s="13"/>
      <c r="K5" s="13"/>
      <c r="L5" s="13"/>
      <c r="M5" s="13"/>
      <c r="N5" s="13"/>
      <c r="O5" s="15"/>
      <c r="P5" s="15"/>
      <c r="Q5" s="15"/>
      <c r="R5" s="15"/>
      <c r="S5" s="15"/>
      <c r="T5" s="15"/>
    </row>
    <row r="6" spans="1:20" ht="33.75" customHeight="1" x14ac:dyDescent="0.2">
      <c r="A6" s="25"/>
      <c r="B6" s="150" t="s">
        <v>52</v>
      </c>
      <c r="C6" s="150"/>
      <c r="D6" s="151" t="s">
        <v>54</v>
      </c>
      <c r="E6" s="152"/>
      <c r="F6" s="153"/>
      <c r="G6" s="154" t="s">
        <v>53</v>
      </c>
      <c r="H6" s="155"/>
      <c r="I6" s="13"/>
      <c r="J6" s="13"/>
      <c r="K6" s="13"/>
      <c r="L6" s="13"/>
      <c r="M6" s="13"/>
      <c r="N6" s="13"/>
      <c r="O6" s="15"/>
      <c r="P6" s="15"/>
      <c r="Q6" s="15"/>
      <c r="R6" s="15"/>
      <c r="S6" s="15"/>
      <c r="T6" s="15"/>
    </row>
    <row r="7" spans="1:20" ht="33.75" customHeight="1" thickBot="1" x14ac:dyDescent="0.25">
      <c r="A7" s="26"/>
      <c r="B7" s="156" t="s">
        <v>51</v>
      </c>
      <c r="C7" s="156"/>
      <c r="D7" s="156"/>
      <c r="E7" s="156"/>
      <c r="F7" s="156"/>
      <c r="G7" s="156"/>
      <c r="H7" s="157"/>
      <c r="I7" s="13"/>
      <c r="J7" s="13"/>
      <c r="K7" s="13"/>
      <c r="L7" s="13"/>
      <c r="M7" s="13"/>
      <c r="N7" s="13"/>
      <c r="O7" s="15"/>
      <c r="P7" s="15"/>
      <c r="Q7" s="15"/>
      <c r="R7" s="15"/>
      <c r="S7" s="15"/>
      <c r="T7" s="15"/>
    </row>
    <row r="8" spans="1:20" x14ac:dyDescent="0.2">
      <c r="A8" s="41" t="s">
        <v>62</v>
      </c>
      <c r="B8" s="42"/>
      <c r="C8" s="42"/>
      <c r="D8" s="42"/>
      <c r="E8" s="42"/>
      <c r="F8" s="42"/>
      <c r="G8" s="42"/>
      <c r="H8" s="43"/>
      <c r="I8" s="13"/>
      <c r="J8" s="13"/>
      <c r="K8" s="13"/>
      <c r="L8" s="13"/>
      <c r="M8" s="13"/>
      <c r="N8" s="13"/>
      <c r="O8" s="15"/>
      <c r="P8" s="15"/>
      <c r="Q8" s="15"/>
      <c r="R8" s="15"/>
      <c r="S8" s="15"/>
      <c r="T8" s="15"/>
    </row>
    <row r="9" spans="1:20" x14ac:dyDescent="0.2">
      <c r="A9" s="48" t="s">
        <v>61</v>
      </c>
      <c r="B9" s="33"/>
      <c r="C9" s="33"/>
      <c r="D9" s="33"/>
      <c r="E9" s="33"/>
      <c r="F9" s="33"/>
      <c r="G9" s="33"/>
      <c r="H9" s="34"/>
      <c r="I9" s="13"/>
      <c r="J9" s="13"/>
      <c r="K9" s="13"/>
      <c r="L9" s="13"/>
      <c r="M9" s="13"/>
      <c r="N9" s="13"/>
      <c r="O9" s="15"/>
      <c r="P9" s="15"/>
      <c r="Q9" s="15"/>
      <c r="R9" s="15"/>
      <c r="S9" s="15"/>
      <c r="T9" s="15"/>
    </row>
    <row r="10" spans="1:20" x14ac:dyDescent="0.2">
      <c r="A10" s="39" t="s">
        <v>63</v>
      </c>
      <c r="B10" s="33"/>
      <c r="C10" s="33"/>
      <c r="D10" s="33"/>
      <c r="E10" s="33"/>
      <c r="F10" s="33"/>
      <c r="G10" s="33"/>
      <c r="H10" s="34"/>
      <c r="I10" s="13"/>
      <c r="J10" s="13"/>
      <c r="K10" s="13"/>
      <c r="L10" s="13"/>
      <c r="M10" s="13"/>
      <c r="N10" s="13"/>
      <c r="O10" s="15"/>
      <c r="P10" s="15"/>
      <c r="Q10" s="15"/>
      <c r="R10" s="15"/>
      <c r="S10" s="15"/>
      <c r="T10" s="15"/>
    </row>
    <row r="11" spans="1:20" x14ac:dyDescent="0.2">
      <c r="A11" s="39" t="s">
        <v>64</v>
      </c>
      <c r="B11" s="33"/>
      <c r="C11" s="33"/>
      <c r="D11" s="33"/>
      <c r="E11" s="33"/>
      <c r="F11" s="33"/>
      <c r="G11" s="33"/>
      <c r="H11" s="34"/>
      <c r="I11" s="13"/>
      <c r="J11" s="13"/>
      <c r="K11" s="13"/>
      <c r="L11" s="13"/>
      <c r="M11" s="13"/>
      <c r="N11" s="13"/>
      <c r="O11" s="15"/>
      <c r="P11" s="15"/>
      <c r="Q11" s="15"/>
      <c r="R11" s="15"/>
      <c r="S11" s="15"/>
      <c r="T11" s="15"/>
    </row>
    <row r="12" spans="1:20" x14ac:dyDescent="0.2">
      <c r="A12" s="39" t="s">
        <v>65</v>
      </c>
      <c r="B12" s="33"/>
      <c r="C12" s="33"/>
      <c r="D12" s="33"/>
      <c r="E12" s="33"/>
      <c r="F12" s="33"/>
      <c r="G12" s="33"/>
      <c r="H12" s="34"/>
      <c r="I12" s="13"/>
      <c r="J12" s="13"/>
      <c r="K12" s="13"/>
      <c r="L12" s="13"/>
      <c r="M12" s="13"/>
      <c r="N12" s="13"/>
      <c r="O12" s="15"/>
      <c r="P12" s="15"/>
      <c r="Q12" s="15"/>
      <c r="R12" s="15"/>
      <c r="S12" s="15"/>
      <c r="T12" s="15"/>
    </row>
    <row r="13" spans="1:20" x14ac:dyDescent="0.2">
      <c r="A13" s="37" t="s">
        <v>38</v>
      </c>
      <c r="B13" s="33"/>
      <c r="C13" s="33"/>
      <c r="D13" s="33"/>
      <c r="E13" s="33"/>
      <c r="F13" s="33"/>
      <c r="G13" s="33"/>
      <c r="H13" s="34"/>
      <c r="I13" s="13"/>
      <c r="J13" s="13"/>
      <c r="K13" s="13"/>
      <c r="L13" s="13"/>
      <c r="M13" s="13"/>
      <c r="N13" s="13"/>
      <c r="O13" s="15"/>
      <c r="P13" s="15"/>
      <c r="Q13" s="15"/>
      <c r="R13" s="15"/>
      <c r="S13" s="15"/>
      <c r="T13" s="15"/>
    </row>
    <row r="14" spans="1:20" x14ac:dyDescent="0.2">
      <c r="A14" s="37" t="s">
        <v>60</v>
      </c>
      <c r="B14" s="33"/>
      <c r="C14" s="33"/>
      <c r="D14" s="33"/>
      <c r="E14" s="33"/>
      <c r="F14" s="33"/>
      <c r="G14" s="33"/>
      <c r="H14" s="34"/>
      <c r="I14" s="13"/>
      <c r="J14" s="13"/>
      <c r="K14" s="13"/>
      <c r="L14" s="13"/>
      <c r="M14" s="13"/>
      <c r="N14" s="13"/>
      <c r="O14" s="15"/>
      <c r="P14" s="15"/>
      <c r="Q14" s="15"/>
      <c r="R14" s="15"/>
      <c r="S14" s="15"/>
      <c r="T14" s="15"/>
    </row>
    <row r="15" spans="1:20" x14ac:dyDescent="0.2">
      <c r="A15" s="37" t="s">
        <v>59</v>
      </c>
      <c r="B15" s="33"/>
      <c r="C15" s="33"/>
      <c r="D15" s="33"/>
      <c r="E15" s="33"/>
      <c r="F15" s="33"/>
      <c r="G15" s="33"/>
      <c r="H15" s="34"/>
      <c r="I15" s="13"/>
      <c r="J15" s="13"/>
      <c r="K15" s="13"/>
      <c r="L15" s="13"/>
      <c r="M15" s="13"/>
      <c r="N15" s="13"/>
      <c r="O15" s="15"/>
      <c r="P15" s="15"/>
      <c r="Q15" s="15"/>
      <c r="R15" s="15"/>
      <c r="S15" s="15"/>
      <c r="T15" s="15"/>
    </row>
    <row r="16" spans="1:20" x14ac:dyDescent="0.2">
      <c r="A16" s="37" t="s">
        <v>56</v>
      </c>
      <c r="B16" s="33"/>
      <c r="C16" s="33"/>
      <c r="D16" s="33"/>
      <c r="E16" s="33"/>
      <c r="F16" s="33"/>
      <c r="G16" s="33"/>
      <c r="H16" s="34"/>
      <c r="I16" s="13"/>
      <c r="J16" s="13"/>
      <c r="K16" s="13"/>
      <c r="L16" s="13"/>
      <c r="M16" s="13"/>
      <c r="N16" s="13"/>
      <c r="O16" s="15"/>
      <c r="P16" s="15"/>
      <c r="Q16" s="15"/>
      <c r="R16" s="15"/>
      <c r="S16" s="15"/>
      <c r="T16" s="15"/>
    </row>
    <row r="17" spans="1:20" x14ac:dyDescent="0.2">
      <c r="A17" s="37" t="s">
        <v>57</v>
      </c>
      <c r="B17" s="33"/>
      <c r="C17" s="33"/>
      <c r="D17" s="33"/>
      <c r="E17" s="33"/>
      <c r="F17" s="33"/>
      <c r="G17" s="33"/>
      <c r="H17" s="34"/>
      <c r="I17" s="13"/>
      <c r="J17" s="13"/>
      <c r="K17" s="13"/>
      <c r="L17" s="13"/>
      <c r="M17" s="13"/>
      <c r="N17" s="13"/>
      <c r="O17" s="15"/>
      <c r="P17" s="15"/>
      <c r="Q17" s="15"/>
      <c r="R17" s="15"/>
      <c r="S17" s="15"/>
      <c r="T17" s="15"/>
    </row>
    <row r="18" spans="1:20" x14ac:dyDescent="0.2">
      <c r="A18" s="37" t="s">
        <v>58</v>
      </c>
      <c r="B18" s="33"/>
      <c r="C18" s="33"/>
      <c r="D18" s="33"/>
      <c r="E18" s="33"/>
      <c r="F18" s="33"/>
      <c r="G18" s="33"/>
      <c r="H18" s="34"/>
      <c r="I18" s="13"/>
      <c r="J18" s="13"/>
      <c r="K18" s="13"/>
      <c r="L18" s="13"/>
      <c r="M18" s="13"/>
      <c r="N18" s="13"/>
      <c r="O18" s="15"/>
      <c r="P18" s="15"/>
      <c r="Q18" s="15"/>
      <c r="R18" s="15"/>
      <c r="S18" s="15"/>
      <c r="T18" s="15"/>
    </row>
    <row r="19" spans="1:20" x14ac:dyDescent="0.2">
      <c r="A19" s="37" t="s">
        <v>31</v>
      </c>
      <c r="B19" s="33"/>
      <c r="C19" s="33"/>
      <c r="D19" s="33"/>
      <c r="E19" s="33"/>
      <c r="F19" s="33"/>
      <c r="G19" s="33"/>
      <c r="H19" s="34"/>
      <c r="I19" s="13"/>
      <c r="J19" s="13"/>
      <c r="K19" s="13"/>
      <c r="L19" s="13"/>
      <c r="M19" s="13"/>
      <c r="N19" s="13"/>
      <c r="O19" s="15"/>
      <c r="P19" s="15"/>
      <c r="Q19" s="15"/>
      <c r="R19" s="15"/>
      <c r="S19" s="15"/>
      <c r="T19" s="15"/>
    </row>
    <row r="20" spans="1:20" ht="19.5" thickBot="1" x14ac:dyDescent="0.25">
      <c r="A20" s="38" t="s">
        <v>47</v>
      </c>
      <c r="B20" s="35"/>
      <c r="C20" s="35"/>
      <c r="D20" s="35"/>
      <c r="E20" s="35"/>
      <c r="F20" s="35"/>
      <c r="G20" s="35"/>
      <c r="H20" s="36"/>
      <c r="I20" s="13"/>
      <c r="J20" s="13"/>
      <c r="K20" s="13"/>
      <c r="L20" s="13"/>
      <c r="M20" s="13"/>
      <c r="N20" s="13"/>
      <c r="O20" s="15"/>
      <c r="P20" s="15"/>
      <c r="Q20" s="15"/>
      <c r="R20" s="15"/>
      <c r="S20" s="15"/>
      <c r="T20" s="15"/>
    </row>
    <row r="21" spans="1:20" ht="39" customHeight="1" x14ac:dyDescent="0.2">
      <c r="A21" s="17"/>
      <c r="B21" s="148" t="s">
        <v>28</v>
      </c>
      <c r="C21" s="148"/>
      <c r="D21" s="148"/>
      <c r="E21" s="148"/>
      <c r="F21" s="148"/>
      <c r="G21" s="148"/>
      <c r="H21" s="149"/>
      <c r="I21" s="13"/>
      <c r="J21" s="13"/>
      <c r="K21" s="13"/>
      <c r="L21" s="13"/>
      <c r="M21" s="13"/>
      <c r="N21" s="13"/>
      <c r="O21" s="15"/>
      <c r="P21" s="15"/>
      <c r="Q21" s="15"/>
      <c r="R21" s="15"/>
      <c r="S21" s="15"/>
      <c r="T21" s="15"/>
    </row>
    <row r="22" spans="1:20" ht="31.5" x14ac:dyDescent="0.2">
      <c r="A22" s="17"/>
      <c r="B22" s="1" t="s">
        <v>30</v>
      </c>
      <c r="C22" s="1" t="s">
        <v>0</v>
      </c>
      <c r="D22" s="1" t="s">
        <v>32</v>
      </c>
      <c r="E22" s="1" t="s">
        <v>33</v>
      </c>
      <c r="F22" s="1" t="s">
        <v>34</v>
      </c>
      <c r="G22" s="1" t="s">
        <v>35</v>
      </c>
      <c r="H22" s="2" t="s">
        <v>36</v>
      </c>
      <c r="I22" s="13"/>
      <c r="J22" s="13"/>
      <c r="K22" s="13"/>
      <c r="L22" s="13"/>
      <c r="M22" s="13"/>
      <c r="N22" s="13"/>
      <c r="O22" s="15"/>
      <c r="P22" s="15"/>
      <c r="Q22" s="15"/>
      <c r="R22" s="15"/>
      <c r="S22" s="15"/>
      <c r="T22" s="15"/>
    </row>
    <row r="23" spans="1:20" x14ac:dyDescent="0.2">
      <c r="A23" s="17"/>
      <c r="B23" s="4">
        <v>50</v>
      </c>
      <c r="C23" s="5">
        <v>100</v>
      </c>
      <c r="D23" s="6">
        <v>406.92307692307702</v>
      </c>
      <c r="E23" s="6">
        <v>403.3846153846153</v>
      </c>
      <c r="F23" s="6">
        <v>392.76923076923072</v>
      </c>
      <c r="G23" s="6">
        <v>389.23076923076917</v>
      </c>
      <c r="H23" s="6">
        <v>385.69230769230762</v>
      </c>
      <c r="I23" s="13"/>
      <c r="J23" s="13"/>
      <c r="K23" s="13"/>
      <c r="L23" s="13"/>
      <c r="M23" s="13"/>
      <c r="N23" s="13"/>
      <c r="O23" s="15"/>
      <c r="P23" s="15"/>
      <c r="Q23" s="15"/>
      <c r="R23" s="15"/>
      <c r="S23" s="15"/>
      <c r="T23" s="15"/>
    </row>
    <row r="24" spans="1:20" x14ac:dyDescent="0.2">
      <c r="A24" s="17"/>
      <c r="B24" s="7">
        <v>63</v>
      </c>
      <c r="C24" s="8">
        <v>100</v>
      </c>
      <c r="D24" s="6">
        <v>371.53846153846149</v>
      </c>
      <c r="E24" s="6">
        <v>362.69230769230762</v>
      </c>
      <c r="F24" s="6">
        <v>350.30769230769226</v>
      </c>
      <c r="G24" s="6">
        <v>344.99999999999994</v>
      </c>
      <c r="H24" s="6">
        <v>341.4615384615384</v>
      </c>
      <c r="I24" s="13"/>
      <c r="J24" s="13"/>
      <c r="K24" s="13"/>
      <c r="L24" s="13"/>
      <c r="M24" s="13"/>
      <c r="N24" s="13"/>
      <c r="O24" s="15"/>
      <c r="P24" s="15"/>
      <c r="Q24" s="15"/>
      <c r="R24" s="15"/>
      <c r="S24" s="15"/>
      <c r="T24" s="15"/>
    </row>
    <row r="25" spans="1:20" x14ac:dyDescent="0.2">
      <c r="A25" s="17"/>
      <c r="B25" s="4">
        <v>75</v>
      </c>
      <c r="C25" s="5">
        <v>100</v>
      </c>
      <c r="D25" s="6">
        <v>831.53846153846143</v>
      </c>
      <c r="E25" s="6">
        <v>820.92307692307679</v>
      </c>
      <c r="F25" s="6">
        <v>796.15384615384596</v>
      </c>
      <c r="G25" s="6">
        <v>789.07692307692298</v>
      </c>
      <c r="H25" s="6">
        <v>781.99999999999989</v>
      </c>
      <c r="I25" s="13"/>
      <c r="J25" s="13"/>
      <c r="K25" s="13"/>
      <c r="L25" s="13"/>
      <c r="M25" s="13"/>
      <c r="N25" s="13"/>
      <c r="O25" s="15"/>
      <c r="P25" s="15"/>
      <c r="Q25" s="15"/>
      <c r="R25" s="15"/>
      <c r="S25" s="15"/>
      <c r="T25" s="15"/>
    </row>
    <row r="26" spans="1:20" x14ac:dyDescent="0.2">
      <c r="A26" s="17"/>
      <c r="B26" s="7">
        <v>90</v>
      </c>
      <c r="C26" s="8">
        <v>100</v>
      </c>
      <c r="D26" s="6">
        <v>868.69230769230751</v>
      </c>
      <c r="E26" s="6">
        <v>852.7692307692306</v>
      </c>
      <c r="F26" s="6">
        <v>863.38461538461524</v>
      </c>
      <c r="G26" s="6">
        <v>852.7692307692306</v>
      </c>
      <c r="H26" s="6">
        <v>843.92307692307679</v>
      </c>
      <c r="I26" s="13"/>
      <c r="J26" s="13"/>
      <c r="K26" s="13"/>
      <c r="L26" s="13"/>
      <c r="M26" s="13"/>
      <c r="N26" s="13"/>
      <c r="O26" s="15"/>
      <c r="P26" s="15"/>
      <c r="Q26" s="15"/>
      <c r="R26" s="15"/>
      <c r="S26" s="15"/>
      <c r="T26" s="15"/>
    </row>
    <row r="27" spans="1:20" x14ac:dyDescent="0.2">
      <c r="A27" s="17"/>
      <c r="B27" s="4">
        <v>110</v>
      </c>
      <c r="C27" s="5">
        <v>150</v>
      </c>
      <c r="D27" s="6">
        <v>1031.4615384615383</v>
      </c>
      <c r="E27" s="6">
        <v>996.07692307692287</v>
      </c>
      <c r="F27" s="6">
        <v>873.99999999999989</v>
      </c>
      <c r="G27" s="6">
        <v>847.46153846153834</v>
      </c>
      <c r="H27" s="6">
        <v>826.23076923076906</v>
      </c>
      <c r="I27" s="13"/>
      <c r="J27" s="13"/>
      <c r="K27" s="13"/>
      <c r="L27" s="13"/>
      <c r="M27" s="13"/>
      <c r="N27" s="13"/>
      <c r="O27" s="15"/>
      <c r="P27" s="15"/>
      <c r="Q27" s="15"/>
      <c r="R27" s="15"/>
      <c r="S27" s="15"/>
      <c r="T27" s="15"/>
    </row>
    <row r="28" spans="1:20" x14ac:dyDescent="0.2">
      <c r="A28" s="17"/>
      <c r="B28" s="7">
        <v>125</v>
      </c>
      <c r="C28" s="8">
        <v>150</v>
      </c>
      <c r="D28" s="6">
        <v>2041.6923076923074</v>
      </c>
      <c r="E28" s="6">
        <v>1988.6153846153843</v>
      </c>
      <c r="F28" s="6">
        <v>1960.3076923076919</v>
      </c>
      <c r="G28" s="6">
        <v>1924.9230769230767</v>
      </c>
      <c r="H28" s="6">
        <v>1894.8461538461536</v>
      </c>
      <c r="I28" s="13"/>
      <c r="J28" s="13"/>
      <c r="K28" s="13"/>
      <c r="L28" s="13"/>
      <c r="M28" s="13"/>
      <c r="N28" s="13"/>
      <c r="O28" s="15"/>
      <c r="P28" s="15"/>
      <c r="Q28" s="15"/>
      <c r="R28" s="15"/>
      <c r="S28" s="15"/>
      <c r="T28" s="15"/>
    </row>
    <row r="29" spans="1:20" x14ac:dyDescent="0.2">
      <c r="A29" s="17"/>
      <c r="B29" s="4">
        <v>140</v>
      </c>
      <c r="C29" s="5">
        <v>150</v>
      </c>
      <c r="D29" s="6">
        <v>2818.3846153846148</v>
      </c>
      <c r="E29" s="6">
        <v>2754.6923076923072</v>
      </c>
      <c r="F29" s="6">
        <v>2453.9230769230767</v>
      </c>
      <c r="G29" s="6">
        <v>2407.9230769230767</v>
      </c>
      <c r="H29" s="6">
        <v>2370.7692307692305</v>
      </c>
      <c r="I29" s="13"/>
      <c r="J29" s="13"/>
      <c r="K29" s="13"/>
      <c r="L29" s="13"/>
      <c r="M29" s="13"/>
      <c r="N29" s="13"/>
      <c r="O29" s="15"/>
      <c r="P29" s="15"/>
      <c r="Q29" s="15"/>
      <c r="R29" s="15"/>
      <c r="S29" s="15"/>
      <c r="T29" s="15"/>
    </row>
    <row r="30" spans="1:20" x14ac:dyDescent="0.2">
      <c r="A30" s="17"/>
      <c r="B30" s="7">
        <v>160</v>
      </c>
      <c r="C30" s="8">
        <v>200</v>
      </c>
      <c r="D30" s="6">
        <v>1947.9230769230767</v>
      </c>
      <c r="E30" s="6">
        <v>1838.2307692307688</v>
      </c>
      <c r="F30" s="6">
        <v>1714.384615384615</v>
      </c>
      <c r="G30" s="6">
        <v>1640.0769230769229</v>
      </c>
      <c r="H30" s="6">
        <v>1579.9230769230767</v>
      </c>
      <c r="I30" s="13"/>
      <c r="J30" s="13"/>
      <c r="K30" s="13"/>
      <c r="L30" s="13"/>
      <c r="M30" s="13"/>
      <c r="N30" s="13"/>
      <c r="O30" s="15"/>
      <c r="P30" s="15"/>
      <c r="Q30" s="15"/>
      <c r="R30" s="15"/>
      <c r="S30" s="15"/>
      <c r="T30" s="15"/>
    </row>
    <row r="31" spans="1:20" x14ac:dyDescent="0.2">
      <c r="A31" s="17"/>
      <c r="B31" s="4">
        <v>180</v>
      </c>
      <c r="C31" s="5">
        <v>200</v>
      </c>
      <c r="D31" s="6">
        <v>3863.9999999999995</v>
      </c>
      <c r="E31" s="6">
        <v>3729.538461538461</v>
      </c>
      <c r="F31" s="6">
        <v>3350.9230769230762</v>
      </c>
      <c r="G31" s="6">
        <v>3253.6153846153843</v>
      </c>
      <c r="H31" s="6">
        <v>3173.9999999999995</v>
      </c>
      <c r="I31" s="13"/>
      <c r="J31" s="13"/>
      <c r="K31" s="13"/>
      <c r="L31" s="13"/>
      <c r="M31" s="13"/>
      <c r="N31" s="13"/>
      <c r="O31" s="15"/>
      <c r="P31" s="15"/>
      <c r="Q31" s="15"/>
      <c r="R31" s="15"/>
      <c r="S31" s="15"/>
      <c r="T31" s="15"/>
    </row>
    <row r="32" spans="1:20" x14ac:dyDescent="0.2">
      <c r="A32" s="17"/>
      <c r="B32" s="7">
        <v>200</v>
      </c>
      <c r="C32" s="8">
        <v>230</v>
      </c>
      <c r="D32" s="6">
        <v>3066.0769230769224</v>
      </c>
      <c r="E32" s="6">
        <v>2926.3076923076919</v>
      </c>
      <c r="F32" s="6">
        <v>2632.6153846153843</v>
      </c>
      <c r="G32" s="6">
        <v>2538.8461538461534</v>
      </c>
      <c r="H32" s="6">
        <v>2457.4615384615381</v>
      </c>
      <c r="I32" s="13"/>
      <c r="J32" s="13"/>
      <c r="K32" s="13"/>
      <c r="L32" s="13"/>
      <c r="M32" s="13"/>
      <c r="N32" s="13"/>
      <c r="O32" s="15"/>
      <c r="P32" s="15"/>
      <c r="Q32" s="15"/>
      <c r="R32" s="15"/>
      <c r="S32" s="15"/>
      <c r="T32" s="15"/>
    </row>
    <row r="33" spans="1:20" x14ac:dyDescent="0.2">
      <c r="A33" s="17"/>
      <c r="B33" s="4">
        <v>225</v>
      </c>
      <c r="C33" s="5">
        <v>230</v>
      </c>
      <c r="D33" s="6">
        <v>3142.1538461538457</v>
      </c>
      <c r="E33" s="6">
        <v>2977.6153846153843</v>
      </c>
      <c r="F33" s="6">
        <v>2667.9999999999995</v>
      </c>
      <c r="G33" s="6">
        <v>2552.9999999999995</v>
      </c>
      <c r="H33" s="6">
        <v>2453.9230769230767</v>
      </c>
      <c r="I33" s="13"/>
      <c r="J33" s="13"/>
      <c r="K33" s="13"/>
      <c r="L33" s="13"/>
      <c r="M33" s="13"/>
      <c r="N33" s="13"/>
      <c r="O33" s="15"/>
      <c r="P33" s="15"/>
      <c r="Q33" s="15"/>
      <c r="R33" s="15"/>
      <c r="S33" s="15"/>
      <c r="T33" s="15"/>
    </row>
    <row r="34" spans="1:20" x14ac:dyDescent="0.2">
      <c r="A34" s="17"/>
      <c r="B34" s="7">
        <v>250</v>
      </c>
      <c r="C34" s="8">
        <v>230</v>
      </c>
      <c r="D34" s="6">
        <v>4734.4615384615381</v>
      </c>
      <c r="E34" s="6">
        <v>4507.9999999999991</v>
      </c>
      <c r="F34" s="6">
        <v>4030.3076923076915</v>
      </c>
      <c r="G34" s="6">
        <v>3865.76923076923</v>
      </c>
      <c r="H34" s="6">
        <v>3736.6153846153838</v>
      </c>
      <c r="I34" s="13"/>
      <c r="J34" s="13"/>
      <c r="K34" s="13"/>
      <c r="L34" s="13"/>
      <c r="M34" s="13"/>
      <c r="N34" s="13"/>
      <c r="O34" s="15"/>
      <c r="P34" s="15"/>
      <c r="Q34" s="15"/>
      <c r="R34" s="15"/>
      <c r="S34" s="15"/>
      <c r="T34" s="15"/>
    </row>
    <row r="35" spans="1:20" x14ac:dyDescent="0.2">
      <c r="A35" s="17"/>
      <c r="B35" s="4">
        <v>280</v>
      </c>
      <c r="C35" s="5">
        <v>230</v>
      </c>
      <c r="D35" s="6">
        <v>4661.9230769230762</v>
      </c>
      <c r="E35" s="6">
        <v>4410.6923076923067</v>
      </c>
      <c r="F35" s="6">
        <v>3846.3076923076915</v>
      </c>
      <c r="G35" s="6">
        <v>3669.3846153846148</v>
      </c>
      <c r="H35" s="6">
        <v>3515.4615384615381</v>
      </c>
      <c r="I35" s="13"/>
      <c r="J35" s="13"/>
      <c r="K35" s="13"/>
      <c r="L35" s="13"/>
      <c r="M35" s="13"/>
      <c r="N35" s="13"/>
      <c r="O35" s="15"/>
      <c r="P35" s="15"/>
      <c r="Q35" s="15"/>
      <c r="R35" s="15"/>
      <c r="S35" s="15"/>
      <c r="T35" s="15"/>
    </row>
    <row r="36" spans="1:20" x14ac:dyDescent="0.2">
      <c r="A36" s="17"/>
      <c r="B36" s="7">
        <v>315</v>
      </c>
      <c r="C36" s="8">
        <v>230</v>
      </c>
      <c r="D36" s="6">
        <v>6073.7692307692296</v>
      </c>
      <c r="E36" s="6">
        <v>5728.7692307692296</v>
      </c>
      <c r="F36" s="6">
        <v>4992.7692307692296</v>
      </c>
      <c r="G36" s="6">
        <v>4748.6153846153838</v>
      </c>
      <c r="H36" s="6">
        <v>4546.9230769230762</v>
      </c>
      <c r="I36" s="13"/>
      <c r="J36" s="13"/>
      <c r="K36" s="13"/>
      <c r="L36" s="13"/>
      <c r="M36" s="13"/>
      <c r="N36" s="13"/>
      <c r="O36" s="15"/>
      <c r="P36" s="15"/>
      <c r="Q36" s="15"/>
      <c r="R36" s="15"/>
      <c r="S36" s="15"/>
      <c r="T36" s="15"/>
    </row>
    <row r="37" spans="1:20" x14ac:dyDescent="0.2">
      <c r="A37" s="17"/>
      <c r="B37" s="4">
        <v>355</v>
      </c>
      <c r="C37" s="5">
        <v>310</v>
      </c>
      <c r="D37" s="6">
        <v>9728.9999999999982</v>
      </c>
      <c r="E37" s="6">
        <v>9090.3076923076915</v>
      </c>
      <c r="F37" s="6">
        <v>7839.4615384615372</v>
      </c>
      <c r="G37" s="6">
        <v>7368.8461538461524</v>
      </c>
      <c r="H37" s="6">
        <v>6986.6923076923067</v>
      </c>
      <c r="I37" s="13"/>
      <c r="J37" s="13"/>
      <c r="K37" s="13"/>
      <c r="L37" s="13"/>
      <c r="M37" s="13"/>
      <c r="N37" s="13"/>
      <c r="O37" s="15"/>
      <c r="P37" s="15"/>
      <c r="Q37" s="15"/>
      <c r="R37" s="15"/>
      <c r="S37" s="15"/>
      <c r="T37" s="15"/>
    </row>
    <row r="38" spans="1:20" x14ac:dyDescent="0.2">
      <c r="A38" s="17"/>
      <c r="B38" s="7">
        <v>400</v>
      </c>
      <c r="C38" s="8">
        <v>310</v>
      </c>
      <c r="D38" s="6">
        <v>9794.4615384615372</v>
      </c>
      <c r="E38" s="6">
        <v>9136.3076923076915</v>
      </c>
      <c r="F38" s="6">
        <v>7947.3846153846143</v>
      </c>
      <c r="G38" s="6">
        <v>7492.6923076923067</v>
      </c>
      <c r="H38" s="6">
        <v>7105.2307692307677</v>
      </c>
      <c r="I38" s="13"/>
      <c r="J38" s="13"/>
      <c r="K38" s="13"/>
      <c r="L38" s="13"/>
      <c r="M38" s="13"/>
      <c r="N38" s="13"/>
      <c r="O38" s="15"/>
      <c r="P38" s="15"/>
      <c r="Q38" s="15"/>
      <c r="R38" s="15"/>
      <c r="S38" s="15"/>
      <c r="T38" s="15"/>
    </row>
    <row r="39" spans="1:20" x14ac:dyDescent="0.2">
      <c r="A39" s="18"/>
      <c r="B39" s="4">
        <v>450</v>
      </c>
      <c r="C39" s="5">
        <v>360</v>
      </c>
      <c r="D39" s="6">
        <v>17862.153846153844</v>
      </c>
      <c r="E39" s="6">
        <v>16724.538461538457</v>
      </c>
      <c r="F39" s="6">
        <v>14382.07692307692</v>
      </c>
      <c r="G39" s="6">
        <v>13584.153846153844</v>
      </c>
      <c r="H39" s="6">
        <v>12908.30769230769</v>
      </c>
      <c r="I39" s="13"/>
      <c r="J39" s="13"/>
      <c r="K39" s="13"/>
      <c r="L39" s="13"/>
      <c r="M39" s="13"/>
      <c r="N39" s="13"/>
      <c r="O39" s="15"/>
      <c r="P39" s="15"/>
      <c r="Q39" s="15"/>
      <c r="R39" s="15"/>
      <c r="S39" s="15"/>
      <c r="T39" s="15"/>
    </row>
    <row r="40" spans="1:20" x14ac:dyDescent="0.2">
      <c r="A40" s="18"/>
      <c r="B40" s="7">
        <v>500</v>
      </c>
      <c r="C40" s="8">
        <v>360</v>
      </c>
      <c r="D40" s="6">
        <v>16740.461538461535</v>
      </c>
      <c r="E40" s="6">
        <v>15493.153846153844</v>
      </c>
      <c r="F40" s="6">
        <v>13143.615384615383</v>
      </c>
      <c r="G40" s="6">
        <v>12257.230769230768</v>
      </c>
      <c r="H40" s="6">
        <v>11515.923076923074</v>
      </c>
      <c r="I40" s="13"/>
      <c r="J40" s="13"/>
      <c r="K40" s="13"/>
      <c r="L40" s="13"/>
      <c r="M40" s="13"/>
      <c r="N40" s="13"/>
      <c r="O40" s="15"/>
      <c r="P40" s="15"/>
      <c r="Q40" s="15"/>
      <c r="R40" s="15"/>
      <c r="S40" s="15"/>
      <c r="T40" s="15"/>
    </row>
    <row r="41" spans="1:20" x14ac:dyDescent="0.2">
      <c r="A41" s="18"/>
      <c r="B41" s="4">
        <v>560</v>
      </c>
      <c r="C41" s="5">
        <v>480</v>
      </c>
      <c r="D41" s="6">
        <v>28870.307692307688</v>
      </c>
      <c r="E41" s="6">
        <v>26524.307692307688</v>
      </c>
      <c r="F41" s="6">
        <v>21917.230769230766</v>
      </c>
      <c r="G41" s="6">
        <v>20227.615384615383</v>
      </c>
      <c r="H41" s="6">
        <v>18819.307692307688</v>
      </c>
      <c r="I41" s="13"/>
      <c r="J41" s="13"/>
      <c r="K41" s="13"/>
      <c r="L41" s="13"/>
      <c r="M41" s="13"/>
      <c r="N41" s="13"/>
      <c r="O41" s="15"/>
      <c r="P41" s="15"/>
      <c r="Q41" s="15"/>
      <c r="R41" s="15"/>
      <c r="S41" s="15"/>
      <c r="T41" s="15"/>
    </row>
    <row r="42" spans="1:20" x14ac:dyDescent="0.2">
      <c r="A42" s="18"/>
      <c r="B42" s="7">
        <v>630</v>
      </c>
      <c r="C42" s="8">
        <v>480</v>
      </c>
      <c r="D42" s="6">
        <v>29945.999999999996</v>
      </c>
      <c r="E42" s="6">
        <v>27056.846153846149</v>
      </c>
      <c r="F42" s="6">
        <v>22888.538461538457</v>
      </c>
      <c r="G42" s="6">
        <v>20843.307692307688</v>
      </c>
      <c r="H42" s="6">
        <v>19206.769230769227</v>
      </c>
      <c r="I42" s="13"/>
      <c r="J42" s="13"/>
      <c r="K42" s="13"/>
      <c r="L42" s="13"/>
      <c r="M42" s="13"/>
      <c r="N42" s="13"/>
      <c r="O42" s="15"/>
      <c r="P42" s="15"/>
      <c r="Q42" s="15"/>
      <c r="R42" s="15"/>
      <c r="S42" s="15"/>
      <c r="T42" s="15"/>
    </row>
    <row r="43" spans="1:20" x14ac:dyDescent="0.2">
      <c r="A43" s="18"/>
      <c r="B43" s="4">
        <v>710</v>
      </c>
      <c r="C43" s="5">
        <v>585</v>
      </c>
      <c r="D43" s="6" t="s">
        <v>2</v>
      </c>
      <c r="E43" s="6" t="s">
        <v>2</v>
      </c>
      <c r="F43" s="6" t="s">
        <v>2</v>
      </c>
      <c r="G43" s="6" t="s">
        <v>2</v>
      </c>
      <c r="H43" s="6" t="s">
        <v>2</v>
      </c>
      <c r="I43" s="13"/>
      <c r="J43" s="13"/>
      <c r="K43" s="13"/>
      <c r="L43" s="13"/>
      <c r="M43" s="13"/>
      <c r="N43" s="13"/>
      <c r="O43" s="15"/>
      <c r="P43" s="15"/>
      <c r="Q43" s="15"/>
      <c r="R43" s="15"/>
      <c r="S43" s="15"/>
      <c r="T43" s="15"/>
    </row>
    <row r="44" spans="1:20" x14ac:dyDescent="0.2">
      <c r="A44" s="18"/>
      <c r="B44" s="7">
        <v>800</v>
      </c>
      <c r="C44" s="8">
        <v>675</v>
      </c>
      <c r="D44" s="6" t="s">
        <v>2</v>
      </c>
      <c r="E44" s="6" t="s">
        <v>2</v>
      </c>
      <c r="F44" s="6" t="s">
        <v>2</v>
      </c>
      <c r="G44" s="6" t="s">
        <v>2</v>
      </c>
      <c r="H44" s="6" t="s">
        <v>2</v>
      </c>
      <c r="I44" s="13"/>
      <c r="J44" s="13"/>
      <c r="K44" s="13"/>
      <c r="L44" s="13"/>
      <c r="M44" s="13"/>
      <c r="N44" s="13"/>
      <c r="O44" s="15"/>
      <c r="P44" s="15"/>
      <c r="Q44" s="15"/>
      <c r="R44" s="15"/>
      <c r="S44" s="15"/>
      <c r="T44" s="15"/>
    </row>
    <row r="45" spans="1:20" x14ac:dyDescent="0.2">
      <c r="A45" s="18"/>
      <c r="B45" s="4">
        <v>900</v>
      </c>
      <c r="C45" s="5">
        <v>720</v>
      </c>
      <c r="D45" s="6" t="s">
        <v>2</v>
      </c>
      <c r="E45" s="6" t="s">
        <v>2</v>
      </c>
      <c r="F45" s="6" t="s">
        <v>2</v>
      </c>
      <c r="G45" s="6" t="s">
        <v>2</v>
      </c>
      <c r="H45" s="6" t="s">
        <v>2</v>
      </c>
      <c r="I45" s="13"/>
      <c r="J45" s="13"/>
      <c r="K45" s="13"/>
      <c r="L45" s="13"/>
      <c r="M45" s="13"/>
      <c r="N45" s="13"/>
      <c r="O45" s="15"/>
      <c r="P45" s="15"/>
      <c r="Q45" s="15"/>
      <c r="R45" s="15"/>
      <c r="S45" s="15"/>
      <c r="T45" s="15"/>
    </row>
    <row r="46" spans="1:20" x14ac:dyDescent="0.2">
      <c r="A46" s="18"/>
      <c r="B46" s="7">
        <v>1000</v>
      </c>
      <c r="C46" s="8">
        <v>720</v>
      </c>
      <c r="D46" s="6" t="s">
        <v>2</v>
      </c>
      <c r="E46" s="6" t="s">
        <v>2</v>
      </c>
      <c r="F46" s="6" t="s">
        <v>2</v>
      </c>
      <c r="G46" s="6" t="s">
        <v>2</v>
      </c>
      <c r="H46" s="6" t="s">
        <v>2</v>
      </c>
      <c r="I46" s="13"/>
      <c r="J46" s="13"/>
      <c r="K46" s="13"/>
      <c r="L46" s="13"/>
      <c r="M46" s="13"/>
      <c r="N46" s="13"/>
      <c r="O46" s="15"/>
      <c r="P46" s="15"/>
      <c r="Q46" s="15"/>
      <c r="R46" s="15"/>
      <c r="S46" s="15"/>
      <c r="T46" s="15"/>
    </row>
    <row r="47" spans="1:20" ht="19.5" thickBot="1" x14ac:dyDescent="0.25">
      <c r="A47" s="19"/>
      <c r="B47" s="4">
        <v>1200</v>
      </c>
      <c r="C47" s="5">
        <v>800</v>
      </c>
      <c r="D47" s="6" t="s">
        <v>2</v>
      </c>
      <c r="E47" s="6" t="s">
        <v>2</v>
      </c>
      <c r="F47" s="6" t="s">
        <v>2</v>
      </c>
      <c r="G47" s="6" t="s">
        <v>2</v>
      </c>
      <c r="H47" s="6" t="s">
        <v>2</v>
      </c>
      <c r="I47" s="13"/>
      <c r="J47" s="13"/>
      <c r="K47" s="13"/>
      <c r="L47" s="13"/>
      <c r="M47" s="13"/>
      <c r="N47" s="13"/>
      <c r="O47" s="15"/>
      <c r="P47" s="15"/>
      <c r="Q47" s="15"/>
      <c r="R47" s="15"/>
      <c r="S47" s="15"/>
      <c r="T47" s="15"/>
    </row>
    <row r="48" spans="1:20" ht="39" customHeight="1" x14ac:dyDescent="0.2">
      <c r="A48" s="136"/>
      <c r="B48" s="148" t="s">
        <v>45</v>
      </c>
      <c r="C48" s="148"/>
      <c r="D48" s="148"/>
      <c r="E48" s="148"/>
      <c r="F48" s="148"/>
      <c r="G48" s="148"/>
      <c r="H48" s="149"/>
      <c r="I48" s="144" t="s">
        <v>44</v>
      </c>
      <c r="J48" s="139"/>
      <c r="K48" s="139"/>
      <c r="L48" s="139"/>
      <c r="M48" s="139"/>
      <c r="N48" s="139"/>
      <c r="O48" s="140"/>
      <c r="P48" s="15"/>
      <c r="Q48" s="15"/>
      <c r="R48" s="15"/>
      <c r="S48" s="15"/>
      <c r="T48" s="15"/>
    </row>
    <row r="49" spans="1:20" ht="31.5" x14ac:dyDescent="0.2">
      <c r="A49" s="137"/>
      <c r="B49" s="1" t="s">
        <v>30</v>
      </c>
      <c r="C49" s="1" t="s">
        <v>0</v>
      </c>
      <c r="D49" s="1" t="s">
        <v>32</v>
      </c>
      <c r="E49" s="1" t="s">
        <v>1</v>
      </c>
      <c r="F49" s="1" t="s">
        <v>34</v>
      </c>
      <c r="G49" s="1" t="s">
        <v>35</v>
      </c>
      <c r="H49" s="2" t="s">
        <v>43</v>
      </c>
      <c r="I49" s="27" t="s">
        <v>30</v>
      </c>
      <c r="J49" s="1" t="s">
        <v>0</v>
      </c>
      <c r="K49" s="1" t="s">
        <v>32</v>
      </c>
      <c r="L49" s="1" t="s">
        <v>1</v>
      </c>
      <c r="M49" s="1" t="s">
        <v>34</v>
      </c>
      <c r="N49" s="1" t="s">
        <v>35</v>
      </c>
      <c r="O49" s="2" t="s">
        <v>43</v>
      </c>
      <c r="P49" s="15"/>
      <c r="Q49" s="15"/>
      <c r="R49" s="15"/>
      <c r="S49" s="15"/>
      <c r="T49" s="15"/>
    </row>
    <row r="50" spans="1:20" x14ac:dyDescent="0.2">
      <c r="A50" s="137"/>
      <c r="B50" s="4">
        <v>50</v>
      </c>
      <c r="C50" s="44">
        <v>80</v>
      </c>
      <c r="D50" s="6">
        <v>178.69230769230765</v>
      </c>
      <c r="E50" s="6">
        <v>168.07692307692304</v>
      </c>
      <c r="F50" s="6">
        <v>153.92307692307691</v>
      </c>
      <c r="G50" s="6">
        <v>146.84615384615381</v>
      </c>
      <c r="H50" s="6">
        <v>137.99999999999997</v>
      </c>
      <c r="I50" s="28">
        <v>50</v>
      </c>
      <c r="J50" s="44">
        <v>80</v>
      </c>
      <c r="K50" s="6">
        <v>321.99999999999994</v>
      </c>
      <c r="L50" s="6">
        <v>304.30769230769226</v>
      </c>
      <c r="M50" s="6">
        <v>283.07692307692304</v>
      </c>
      <c r="N50" s="6">
        <v>270.69230769230762</v>
      </c>
      <c r="O50" s="6">
        <v>261.84615384615381</v>
      </c>
      <c r="P50" s="15"/>
      <c r="Q50" s="15"/>
      <c r="R50" s="15"/>
      <c r="S50" s="15"/>
      <c r="T50" s="15"/>
    </row>
    <row r="51" spans="1:20" x14ac:dyDescent="0.2">
      <c r="A51" s="137"/>
      <c r="B51" s="7">
        <v>63</v>
      </c>
      <c r="C51" s="45">
        <v>80</v>
      </c>
      <c r="D51" s="6">
        <v>249.46153846153842</v>
      </c>
      <c r="E51" s="6">
        <v>229.99999999999997</v>
      </c>
      <c r="F51" s="6">
        <v>210.53846153846149</v>
      </c>
      <c r="G51" s="6">
        <v>194.61538461538458</v>
      </c>
      <c r="H51" s="6">
        <v>185.76923076923075</v>
      </c>
      <c r="I51" s="29">
        <v>63</v>
      </c>
      <c r="J51" s="45">
        <v>80</v>
      </c>
      <c r="K51" s="6">
        <v>440.53846153846149</v>
      </c>
      <c r="L51" s="6">
        <v>412.23076923076917</v>
      </c>
      <c r="M51" s="6">
        <v>380.3846153846153</v>
      </c>
      <c r="N51" s="6">
        <v>359.15384615384608</v>
      </c>
      <c r="O51" s="6">
        <v>344.99999999999994</v>
      </c>
      <c r="P51" s="15"/>
      <c r="Q51" s="15"/>
      <c r="R51" s="15"/>
      <c r="S51" s="15"/>
      <c r="T51" s="15"/>
    </row>
    <row r="52" spans="1:20" x14ac:dyDescent="0.2">
      <c r="A52" s="137"/>
      <c r="B52" s="4">
        <v>75</v>
      </c>
      <c r="C52" s="44">
        <v>70</v>
      </c>
      <c r="D52" s="6">
        <v>284.84615384615381</v>
      </c>
      <c r="E52" s="6">
        <v>261.84615384615381</v>
      </c>
      <c r="F52" s="6">
        <v>237.07692307692304</v>
      </c>
      <c r="G52" s="6">
        <v>219.38461538461536</v>
      </c>
      <c r="H52" s="6">
        <v>203.46153846153842</v>
      </c>
      <c r="I52" s="28">
        <v>75</v>
      </c>
      <c r="J52" s="44">
        <v>70</v>
      </c>
      <c r="K52" s="6">
        <v>557.30769230769226</v>
      </c>
      <c r="L52" s="6">
        <v>520.15384615384608</v>
      </c>
      <c r="M52" s="6">
        <v>477.69230769230762</v>
      </c>
      <c r="N52" s="6">
        <v>447.61538461538453</v>
      </c>
      <c r="O52" s="6">
        <v>424.61538461538453</v>
      </c>
      <c r="P52" s="15"/>
      <c r="Q52" s="15"/>
      <c r="R52" s="15"/>
      <c r="S52" s="15"/>
      <c r="T52" s="15"/>
    </row>
    <row r="53" spans="1:20" x14ac:dyDescent="0.2">
      <c r="A53" s="137"/>
      <c r="B53" s="7">
        <v>90</v>
      </c>
      <c r="C53" s="45">
        <v>110</v>
      </c>
      <c r="D53" s="6">
        <v>528.99999999999989</v>
      </c>
      <c r="E53" s="6">
        <v>477.69230769230762</v>
      </c>
      <c r="F53" s="6">
        <v>428.15384615384608</v>
      </c>
      <c r="G53" s="6">
        <v>390.99999999999994</v>
      </c>
      <c r="H53" s="6">
        <v>360.92307692307685</v>
      </c>
      <c r="I53" s="29">
        <v>90</v>
      </c>
      <c r="J53" s="45">
        <v>150</v>
      </c>
      <c r="K53" s="6">
        <v>1049.153846153846</v>
      </c>
      <c r="L53" s="6">
        <v>950.07692307692287</v>
      </c>
      <c r="M53" s="6">
        <v>849.23076923076906</v>
      </c>
      <c r="N53" s="6">
        <v>776.69230769230751</v>
      </c>
      <c r="O53" s="6">
        <v>720.07692307692298</v>
      </c>
      <c r="P53" s="15"/>
      <c r="Q53" s="15"/>
      <c r="R53" s="15"/>
      <c r="S53" s="15"/>
      <c r="T53" s="15"/>
    </row>
    <row r="54" spans="1:20" x14ac:dyDescent="0.2">
      <c r="A54" s="137"/>
      <c r="B54" s="4">
        <v>110</v>
      </c>
      <c r="C54" s="44">
        <v>110</v>
      </c>
      <c r="D54" s="6">
        <v>668.7692307692306</v>
      </c>
      <c r="E54" s="6">
        <v>605.07692307692298</v>
      </c>
      <c r="F54" s="6">
        <v>541.38461538461524</v>
      </c>
      <c r="G54" s="6">
        <v>493.61538461538453</v>
      </c>
      <c r="H54" s="6">
        <v>449.3846153846153</v>
      </c>
      <c r="I54" s="28">
        <v>110</v>
      </c>
      <c r="J54" s="44">
        <v>150</v>
      </c>
      <c r="K54" s="6">
        <v>1328.6923076923074</v>
      </c>
      <c r="L54" s="6">
        <v>1199.5384615384614</v>
      </c>
      <c r="M54" s="6">
        <v>1072.153846153846</v>
      </c>
      <c r="N54" s="6">
        <v>978.38461538461524</v>
      </c>
      <c r="O54" s="6">
        <v>895.23076923076906</v>
      </c>
      <c r="P54" s="15"/>
      <c r="Q54" s="15"/>
      <c r="R54" s="15"/>
      <c r="S54" s="15"/>
      <c r="T54" s="15"/>
    </row>
    <row r="55" spans="1:20" x14ac:dyDescent="0.2">
      <c r="A55" s="137"/>
      <c r="B55" s="7">
        <v>125</v>
      </c>
      <c r="C55" s="45">
        <v>110</v>
      </c>
      <c r="D55" s="6">
        <v>889.92307692307679</v>
      </c>
      <c r="E55" s="6">
        <v>790.8461538461537</v>
      </c>
      <c r="F55" s="6">
        <v>691.7692307692306</v>
      </c>
      <c r="G55" s="6">
        <v>626.30769230769215</v>
      </c>
      <c r="H55" s="6">
        <v>566.15384615384608</v>
      </c>
      <c r="I55" s="29">
        <v>125</v>
      </c>
      <c r="J55" s="45">
        <v>150</v>
      </c>
      <c r="K55" s="6">
        <v>1666.6153846153843</v>
      </c>
      <c r="L55" s="6">
        <v>1487.9230769230767</v>
      </c>
      <c r="M55" s="6">
        <v>1309.2307692307691</v>
      </c>
      <c r="N55" s="6">
        <v>1188.9230769230767</v>
      </c>
      <c r="O55" s="6">
        <v>1084.5384615384614</v>
      </c>
      <c r="P55" s="15"/>
      <c r="Q55" s="15"/>
      <c r="R55" s="15"/>
      <c r="S55" s="15"/>
      <c r="T55" s="15"/>
    </row>
    <row r="56" spans="1:20" x14ac:dyDescent="0.2">
      <c r="A56" s="137"/>
      <c r="B56" s="4">
        <v>140</v>
      </c>
      <c r="C56" s="44">
        <v>140</v>
      </c>
      <c r="D56" s="6">
        <v>1227.8461538461536</v>
      </c>
      <c r="E56" s="6">
        <v>1080.9999999999998</v>
      </c>
      <c r="F56" s="6">
        <v>935.92307692307679</v>
      </c>
      <c r="G56" s="6">
        <v>829.7692307692306</v>
      </c>
      <c r="H56" s="6">
        <v>743.07692307692298</v>
      </c>
      <c r="I56" s="28">
        <v>140</v>
      </c>
      <c r="J56" s="44">
        <v>150</v>
      </c>
      <c r="K56" s="6">
        <v>1992.1538461538457</v>
      </c>
      <c r="L56" s="6">
        <v>1778.0769230769229</v>
      </c>
      <c r="M56" s="6">
        <v>1558.6923076923074</v>
      </c>
      <c r="N56" s="6">
        <v>1404.7692307692305</v>
      </c>
      <c r="O56" s="6">
        <v>1277.3846153846152</v>
      </c>
      <c r="P56" s="15"/>
      <c r="Q56" s="15"/>
      <c r="R56" s="15"/>
      <c r="S56" s="15"/>
      <c r="T56" s="15"/>
    </row>
    <row r="57" spans="1:20" x14ac:dyDescent="0.2">
      <c r="A57" s="137"/>
      <c r="B57" s="7">
        <v>160</v>
      </c>
      <c r="C57" s="45">
        <v>180</v>
      </c>
      <c r="D57" s="6">
        <v>1762.153846153846</v>
      </c>
      <c r="E57" s="6">
        <v>1526.8461538461536</v>
      </c>
      <c r="F57" s="6">
        <v>1302.153846153846</v>
      </c>
      <c r="G57" s="6">
        <v>1142.9230769230767</v>
      </c>
      <c r="H57" s="6">
        <v>1008.4615384615383</v>
      </c>
      <c r="I57" s="29">
        <v>160</v>
      </c>
      <c r="J57" s="45">
        <v>200</v>
      </c>
      <c r="K57" s="6">
        <v>2811.3076923076919</v>
      </c>
      <c r="L57" s="6">
        <v>2462.7692307692305</v>
      </c>
      <c r="M57" s="6">
        <v>2130.1538461538457</v>
      </c>
      <c r="N57" s="6">
        <v>1896.6153846153843</v>
      </c>
      <c r="O57" s="6">
        <v>1698.4615384615381</v>
      </c>
      <c r="P57" s="15"/>
      <c r="Q57" s="15"/>
      <c r="R57" s="15"/>
      <c r="S57" s="15"/>
      <c r="T57" s="15"/>
    </row>
    <row r="58" spans="1:20" x14ac:dyDescent="0.2">
      <c r="A58" s="137"/>
      <c r="B58" s="4">
        <v>180</v>
      </c>
      <c r="C58" s="44">
        <v>180</v>
      </c>
      <c r="D58" s="6">
        <v>2172.6153846153843</v>
      </c>
      <c r="E58" s="6">
        <v>1877.1538461538457</v>
      </c>
      <c r="F58" s="6">
        <v>1592.3076923076922</v>
      </c>
      <c r="G58" s="6">
        <v>1383.5384615384612</v>
      </c>
      <c r="H58" s="6">
        <v>1208.3846153846152</v>
      </c>
      <c r="I58" s="28">
        <v>180</v>
      </c>
      <c r="J58" s="44">
        <v>190</v>
      </c>
      <c r="K58" s="6">
        <v>3439.3846153846148</v>
      </c>
      <c r="L58" s="6">
        <v>3007.6923076923072</v>
      </c>
      <c r="M58" s="6">
        <v>2583.0769230769229</v>
      </c>
      <c r="N58" s="6">
        <v>2276.9999999999995</v>
      </c>
      <c r="O58" s="6">
        <v>2018.6923076923074</v>
      </c>
      <c r="P58" s="15"/>
      <c r="Q58" s="15"/>
      <c r="R58" s="15"/>
      <c r="S58" s="15"/>
      <c r="T58" s="15"/>
    </row>
    <row r="59" spans="1:20" x14ac:dyDescent="0.2">
      <c r="A59" s="137"/>
      <c r="B59" s="7">
        <v>200</v>
      </c>
      <c r="C59" s="45">
        <v>180</v>
      </c>
      <c r="D59" s="6">
        <v>2621.9999999999995</v>
      </c>
      <c r="E59" s="6">
        <v>2248.6923076923072</v>
      </c>
      <c r="F59" s="6">
        <v>1908.9999999999998</v>
      </c>
      <c r="G59" s="6">
        <v>1654.2307692307691</v>
      </c>
      <c r="H59" s="6">
        <v>1438.3846153846152</v>
      </c>
      <c r="I59" s="29">
        <v>200</v>
      </c>
      <c r="J59" s="45">
        <v>190</v>
      </c>
      <c r="K59" s="6">
        <v>4171.8461538461534</v>
      </c>
      <c r="L59" s="6">
        <v>3614.538461538461</v>
      </c>
      <c r="M59" s="6">
        <v>3101.4615384615381</v>
      </c>
      <c r="N59" s="6">
        <v>2724.6153846153843</v>
      </c>
      <c r="O59" s="6">
        <v>2400.8461538461534</v>
      </c>
      <c r="P59" s="15"/>
      <c r="Q59" s="15"/>
      <c r="R59" s="15"/>
      <c r="S59" s="15"/>
      <c r="T59" s="15"/>
    </row>
    <row r="60" spans="1:20" x14ac:dyDescent="0.2">
      <c r="A60" s="137"/>
      <c r="B60" s="4">
        <v>225</v>
      </c>
      <c r="C60" s="44">
        <v>170</v>
      </c>
      <c r="D60" s="6">
        <v>3253.6153846153843</v>
      </c>
      <c r="E60" s="6">
        <v>2786.538461538461</v>
      </c>
      <c r="F60" s="6">
        <v>2347.7692307692305</v>
      </c>
      <c r="G60" s="6">
        <v>2020.4615384615381</v>
      </c>
      <c r="H60" s="6">
        <v>1739.153846153846</v>
      </c>
      <c r="I60" s="28">
        <v>225</v>
      </c>
      <c r="J60" s="44">
        <v>180</v>
      </c>
      <c r="K60" s="6">
        <v>5143.1538461538457</v>
      </c>
      <c r="L60" s="6">
        <v>4449.6153846153838</v>
      </c>
      <c r="M60" s="6">
        <v>3791.4615384615377</v>
      </c>
      <c r="N60" s="6">
        <v>3301.3846153846148</v>
      </c>
      <c r="O60" s="6">
        <v>2883.8461538461534</v>
      </c>
      <c r="P60" s="15"/>
      <c r="Q60" s="15"/>
      <c r="R60" s="15"/>
      <c r="S60" s="15"/>
      <c r="T60" s="15"/>
    </row>
    <row r="61" spans="1:20" x14ac:dyDescent="0.2">
      <c r="A61" s="137"/>
      <c r="B61" s="7">
        <v>250</v>
      </c>
      <c r="C61" s="45">
        <v>170</v>
      </c>
      <c r="D61" s="6">
        <v>4086.9230769230762</v>
      </c>
      <c r="E61" s="6">
        <v>3518.9999999999995</v>
      </c>
      <c r="F61" s="6">
        <v>2979.3846153846148</v>
      </c>
      <c r="G61" s="6">
        <v>2565.3846153846148</v>
      </c>
      <c r="H61" s="6">
        <v>2243.3846153846148</v>
      </c>
      <c r="I61" s="29">
        <v>250</v>
      </c>
      <c r="J61" s="45">
        <v>180</v>
      </c>
      <c r="K61" s="6">
        <v>6500.1538461538448</v>
      </c>
      <c r="L61" s="6">
        <v>5656.2307692307686</v>
      </c>
      <c r="M61" s="6">
        <v>4844.1538461538457</v>
      </c>
      <c r="N61" s="6">
        <v>4228.4615384615381</v>
      </c>
      <c r="O61" s="6">
        <v>3745.4615384615377</v>
      </c>
      <c r="P61" s="15"/>
      <c r="Q61" s="15"/>
      <c r="R61" s="15"/>
      <c r="S61" s="15"/>
      <c r="T61" s="15"/>
    </row>
    <row r="62" spans="1:20" x14ac:dyDescent="0.2">
      <c r="A62" s="137"/>
      <c r="B62" s="4">
        <v>280</v>
      </c>
      <c r="C62" s="44">
        <v>160</v>
      </c>
      <c r="D62" s="6">
        <v>5012.2307692307686</v>
      </c>
      <c r="E62" s="6">
        <v>4304.538461538461</v>
      </c>
      <c r="F62" s="6">
        <v>3632.2307692307686</v>
      </c>
      <c r="G62" s="6">
        <v>3135.0769230769224</v>
      </c>
      <c r="H62" s="6">
        <v>2694.538461538461</v>
      </c>
      <c r="I62" s="28">
        <v>280</v>
      </c>
      <c r="J62" s="44">
        <v>160</v>
      </c>
      <c r="K62" s="6">
        <v>8172.076923076922</v>
      </c>
      <c r="L62" s="6">
        <v>7075.1538461538448</v>
      </c>
      <c r="M62" s="6">
        <v>6027.7692307692296</v>
      </c>
      <c r="N62" s="6">
        <v>5256.3846153846143</v>
      </c>
      <c r="O62" s="6">
        <v>4575.2307692307686</v>
      </c>
      <c r="P62" s="15"/>
      <c r="Q62" s="15"/>
      <c r="R62" s="15"/>
      <c r="S62" s="15"/>
      <c r="T62" s="15"/>
    </row>
    <row r="63" spans="1:20" x14ac:dyDescent="0.2">
      <c r="A63" s="137"/>
      <c r="B63" s="7">
        <v>315</v>
      </c>
      <c r="C63" s="45">
        <v>160</v>
      </c>
      <c r="D63" s="6">
        <v>6424.076923076922</v>
      </c>
      <c r="E63" s="6">
        <v>5498.7692307692296</v>
      </c>
      <c r="F63" s="6">
        <v>4594.6923076923067</v>
      </c>
      <c r="G63" s="6">
        <v>3932.9999999999995</v>
      </c>
      <c r="H63" s="6">
        <v>3396.9230769230762</v>
      </c>
      <c r="I63" s="29">
        <v>315</v>
      </c>
      <c r="J63" s="45">
        <v>190</v>
      </c>
      <c r="K63" s="6">
        <v>10907.30769230769</v>
      </c>
      <c r="L63" s="6">
        <v>9389.3076923076915</v>
      </c>
      <c r="M63" s="6">
        <v>7899.6153846153829</v>
      </c>
      <c r="N63" s="6">
        <v>6815.076923076922</v>
      </c>
      <c r="O63" s="6">
        <v>5932.2307692307686</v>
      </c>
      <c r="P63" s="15"/>
      <c r="Q63" s="15"/>
      <c r="R63" s="15"/>
      <c r="S63" s="15"/>
      <c r="T63" s="15"/>
    </row>
    <row r="64" spans="1:20" x14ac:dyDescent="0.2">
      <c r="A64" s="137"/>
      <c r="B64" s="4">
        <v>355</v>
      </c>
      <c r="C64" s="44">
        <v>190</v>
      </c>
      <c r="D64" s="6">
        <v>8778.9230769230762</v>
      </c>
      <c r="E64" s="6">
        <v>7467.9230769230753</v>
      </c>
      <c r="F64" s="6">
        <v>6234.7692307692296</v>
      </c>
      <c r="G64" s="6">
        <v>5266.9999999999991</v>
      </c>
      <c r="H64" s="6">
        <v>4484.9999999999991</v>
      </c>
      <c r="I64" s="28">
        <v>355</v>
      </c>
      <c r="J64" s="44">
        <v>210</v>
      </c>
      <c r="K64" s="6">
        <v>14325.461538461535</v>
      </c>
      <c r="L64" s="6">
        <v>12258.999999999998</v>
      </c>
      <c r="M64" s="6">
        <v>10302.230769230768</v>
      </c>
      <c r="N64" s="6">
        <v>8778.9230769230762</v>
      </c>
      <c r="O64" s="6">
        <v>7545.7692307692296</v>
      </c>
      <c r="P64" s="15"/>
      <c r="Q64" s="15"/>
      <c r="R64" s="15"/>
      <c r="S64" s="15"/>
      <c r="T64" s="15"/>
    </row>
    <row r="65" spans="1:20" x14ac:dyDescent="0.2">
      <c r="A65" s="137"/>
      <c r="B65" s="7">
        <v>400</v>
      </c>
      <c r="C65" s="45">
        <v>180</v>
      </c>
      <c r="D65" s="6">
        <v>10986.923076923074</v>
      </c>
      <c r="E65" s="6">
        <v>9300.8461538461524</v>
      </c>
      <c r="F65" s="6">
        <v>7710.3076923076915</v>
      </c>
      <c r="G65" s="6">
        <v>6537.3076923076915</v>
      </c>
      <c r="H65" s="6">
        <v>5548.3076923076915</v>
      </c>
      <c r="I65" s="29">
        <v>400</v>
      </c>
      <c r="J65" s="45">
        <v>220</v>
      </c>
      <c r="K65" s="6">
        <v>18522.076923076918</v>
      </c>
      <c r="L65" s="6">
        <v>15749.692307692305</v>
      </c>
      <c r="M65" s="6">
        <v>13127.692307692305</v>
      </c>
      <c r="N65" s="6">
        <v>11199.230769230768</v>
      </c>
      <c r="O65" s="6">
        <v>9573.3076923076915</v>
      </c>
      <c r="P65" s="15"/>
      <c r="Q65" s="15"/>
      <c r="R65" s="15"/>
      <c r="S65" s="15"/>
      <c r="T65" s="15"/>
    </row>
    <row r="66" spans="1:20" x14ac:dyDescent="0.2">
      <c r="A66" s="137"/>
      <c r="B66" s="4">
        <v>450</v>
      </c>
      <c r="C66" s="44">
        <v>230</v>
      </c>
      <c r="D66" s="6">
        <v>16926.230769230766</v>
      </c>
      <c r="E66" s="6">
        <v>14290.07692307692</v>
      </c>
      <c r="F66" s="6">
        <v>11818.461538461537</v>
      </c>
      <c r="G66" s="6">
        <v>9967.8461538461524</v>
      </c>
      <c r="H66" s="6">
        <v>8402.076923076922</v>
      </c>
      <c r="I66" s="28">
        <v>450</v>
      </c>
      <c r="J66" s="44">
        <v>230</v>
      </c>
      <c r="K66" s="6">
        <v>26987.846153846149</v>
      </c>
      <c r="L66" s="6">
        <v>22906.230769230766</v>
      </c>
      <c r="M66" s="6">
        <v>19068.769230769227</v>
      </c>
      <c r="N66" s="6">
        <v>16202.615384615381</v>
      </c>
      <c r="O66" s="6">
        <v>13778.769230769229</v>
      </c>
      <c r="P66" s="15"/>
      <c r="Q66" s="15"/>
      <c r="R66" s="15"/>
      <c r="S66" s="15"/>
      <c r="T66" s="15"/>
    </row>
    <row r="67" spans="1:20" x14ac:dyDescent="0.2">
      <c r="A67" s="137"/>
      <c r="B67" s="7">
        <v>500</v>
      </c>
      <c r="C67" s="45">
        <v>230</v>
      </c>
      <c r="D67" s="6">
        <v>20684.076923076918</v>
      </c>
      <c r="E67" s="6">
        <v>17437.538461538457</v>
      </c>
      <c r="F67" s="6">
        <v>14399.769230769229</v>
      </c>
      <c r="G67" s="6">
        <v>12092.692307692305</v>
      </c>
      <c r="H67" s="6">
        <v>10157.153846153844</v>
      </c>
      <c r="I67" s="29">
        <v>500</v>
      </c>
      <c r="J67" s="45">
        <v>230</v>
      </c>
      <c r="K67" s="6">
        <v>32891.769230769227</v>
      </c>
      <c r="L67" s="6">
        <v>27870.692307692305</v>
      </c>
      <c r="M67" s="6">
        <v>23150.38461538461</v>
      </c>
      <c r="N67" s="6">
        <v>19580.076923076918</v>
      </c>
      <c r="O67" s="6">
        <v>16582.999999999996</v>
      </c>
      <c r="P67" s="15"/>
      <c r="Q67" s="15"/>
      <c r="R67" s="15"/>
      <c r="S67" s="15"/>
      <c r="T67" s="15"/>
    </row>
    <row r="68" spans="1:20" x14ac:dyDescent="0.2">
      <c r="A68" s="137"/>
      <c r="B68" s="4">
        <v>560</v>
      </c>
      <c r="C68" s="44">
        <v>300</v>
      </c>
      <c r="D68" s="6">
        <v>32713.076923076918</v>
      </c>
      <c r="E68" s="6">
        <v>27470.846153846149</v>
      </c>
      <c r="F68" s="6">
        <v>22506.384615384613</v>
      </c>
      <c r="G68" s="6">
        <v>18727.307692307688</v>
      </c>
      <c r="H68" s="6">
        <v>15578.07692307692</v>
      </c>
      <c r="I68" s="28">
        <v>560</v>
      </c>
      <c r="J68" s="44">
        <v>300</v>
      </c>
      <c r="K68" s="6">
        <v>52565.615384615376</v>
      </c>
      <c r="L68" s="6">
        <v>44287.38461538461</v>
      </c>
      <c r="M68" s="6">
        <v>36431.999999999993</v>
      </c>
      <c r="N68" s="6">
        <v>30466.15384615384</v>
      </c>
      <c r="O68" s="6">
        <v>25494.615384615379</v>
      </c>
      <c r="P68" s="15"/>
      <c r="Q68" s="15"/>
      <c r="R68" s="15"/>
      <c r="S68" s="15"/>
      <c r="T68" s="15"/>
    </row>
    <row r="69" spans="1:20" x14ac:dyDescent="0.2">
      <c r="A69" s="137"/>
      <c r="B69" s="7">
        <v>630</v>
      </c>
      <c r="C69" s="45">
        <v>300</v>
      </c>
      <c r="D69" s="6">
        <v>41277.923076923071</v>
      </c>
      <c r="E69" s="6">
        <v>34416.846153846149</v>
      </c>
      <c r="F69" s="6">
        <v>28182.076923076918</v>
      </c>
      <c r="G69" s="6">
        <v>23329.076923076918</v>
      </c>
      <c r="H69" s="6">
        <v>19438.538461538457</v>
      </c>
      <c r="I69" s="29">
        <v>630</v>
      </c>
      <c r="J69" s="45">
        <v>300</v>
      </c>
      <c r="K69" s="6">
        <v>67425.38461538461</v>
      </c>
      <c r="L69" s="6">
        <v>56588.846153846142</v>
      </c>
      <c r="M69" s="6">
        <v>46704.153846153837</v>
      </c>
      <c r="N69" s="6">
        <v>39041.615384615376</v>
      </c>
      <c r="O69" s="6">
        <v>32898.846153846149</v>
      </c>
      <c r="P69" s="15"/>
      <c r="Q69" s="15"/>
      <c r="R69" s="15"/>
      <c r="S69" s="15"/>
      <c r="T69" s="15"/>
    </row>
    <row r="70" spans="1:20" x14ac:dyDescent="0.2">
      <c r="A70" s="137"/>
      <c r="B70" s="4">
        <v>710</v>
      </c>
      <c r="C70" s="44">
        <v>500</v>
      </c>
      <c r="D70" s="6" t="s">
        <v>2</v>
      </c>
      <c r="E70" s="6" t="s">
        <v>2</v>
      </c>
      <c r="F70" s="6" t="s">
        <v>2</v>
      </c>
      <c r="G70" s="6" t="s">
        <v>2</v>
      </c>
      <c r="H70" s="6" t="s">
        <v>2</v>
      </c>
      <c r="I70" s="28">
        <v>710</v>
      </c>
      <c r="J70" s="44">
        <v>400</v>
      </c>
      <c r="K70" s="6" t="s">
        <v>2</v>
      </c>
      <c r="L70" s="6" t="s">
        <v>2</v>
      </c>
      <c r="M70" s="6" t="s">
        <v>2</v>
      </c>
      <c r="N70" s="6" t="s">
        <v>2</v>
      </c>
      <c r="O70" s="6" t="s">
        <v>2</v>
      </c>
      <c r="P70" s="15"/>
      <c r="Q70" s="15"/>
      <c r="R70" s="15"/>
      <c r="S70" s="15"/>
      <c r="T70" s="15"/>
    </row>
    <row r="71" spans="1:20" x14ac:dyDescent="0.2">
      <c r="A71" s="137"/>
      <c r="B71" s="7">
        <v>800</v>
      </c>
      <c r="C71" s="45">
        <v>500</v>
      </c>
      <c r="D71" s="6" t="s">
        <v>2</v>
      </c>
      <c r="E71" s="6" t="s">
        <v>2</v>
      </c>
      <c r="F71" s="6" t="s">
        <v>2</v>
      </c>
      <c r="G71" s="6" t="s">
        <v>2</v>
      </c>
      <c r="H71" s="6" t="s">
        <v>2</v>
      </c>
      <c r="I71" s="29">
        <v>800</v>
      </c>
      <c r="J71" s="45">
        <v>500</v>
      </c>
      <c r="K71" s="6" t="s">
        <v>2</v>
      </c>
      <c r="L71" s="6" t="s">
        <v>2</v>
      </c>
      <c r="M71" s="6" t="s">
        <v>2</v>
      </c>
      <c r="N71" s="6" t="s">
        <v>2</v>
      </c>
      <c r="O71" s="6" t="s">
        <v>2</v>
      </c>
      <c r="P71" s="15"/>
      <c r="Q71" s="15"/>
      <c r="R71" s="15"/>
      <c r="S71" s="15"/>
      <c r="T71" s="15"/>
    </row>
    <row r="72" spans="1:20" x14ac:dyDescent="0.2">
      <c r="A72" s="137"/>
      <c r="B72" s="4">
        <v>900</v>
      </c>
      <c r="C72" s="44">
        <v>500</v>
      </c>
      <c r="D72" s="6" t="s">
        <v>2</v>
      </c>
      <c r="E72" s="6" t="s">
        <v>2</v>
      </c>
      <c r="F72" s="6" t="s">
        <v>2</v>
      </c>
      <c r="G72" s="6" t="s">
        <v>2</v>
      </c>
      <c r="H72" s="6" t="s">
        <v>2</v>
      </c>
      <c r="I72" s="28">
        <v>900</v>
      </c>
      <c r="J72" s="44">
        <v>500</v>
      </c>
      <c r="K72" s="6" t="s">
        <v>2</v>
      </c>
      <c r="L72" s="6" t="s">
        <v>2</v>
      </c>
      <c r="M72" s="6" t="s">
        <v>2</v>
      </c>
      <c r="N72" s="6" t="s">
        <v>2</v>
      </c>
      <c r="O72" s="6" t="s">
        <v>2</v>
      </c>
      <c r="P72" s="15"/>
      <c r="Q72" s="15"/>
      <c r="R72" s="15"/>
      <c r="S72" s="15"/>
      <c r="T72" s="15"/>
    </row>
    <row r="73" spans="1:20" x14ac:dyDescent="0.2">
      <c r="A73" s="137"/>
      <c r="B73" s="7">
        <v>1000</v>
      </c>
      <c r="C73" s="45">
        <v>500</v>
      </c>
      <c r="D73" s="6" t="s">
        <v>2</v>
      </c>
      <c r="E73" s="6" t="s">
        <v>2</v>
      </c>
      <c r="F73" s="6" t="s">
        <v>2</v>
      </c>
      <c r="G73" s="6" t="s">
        <v>2</v>
      </c>
      <c r="H73" s="6" t="s">
        <v>2</v>
      </c>
      <c r="I73" s="29">
        <v>1000</v>
      </c>
      <c r="J73" s="45">
        <v>500</v>
      </c>
      <c r="K73" s="6" t="s">
        <v>2</v>
      </c>
      <c r="L73" s="6" t="s">
        <v>2</v>
      </c>
      <c r="M73" s="6" t="s">
        <v>2</v>
      </c>
      <c r="N73" s="6" t="s">
        <v>2</v>
      </c>
      <c r="O73" s="6" t="s">
        <v>2</v>
      </c>
      <c r="P73" s="15"/>
      <c r="Q73" s="15"/>
      <c r="R73" s="15"/>
      <c r="S73" s="15"/>
      <c r="T73" s="15"/>
    </row>
    <row r="74" spans="1:20" ht="19.5" thickBot="1" x14ac:dyDescent="0.25">
      <c r="A74" s="138"/>
      <c r="B74" s="10">
        <v>1200</v>
      </c>
      <c r="C74" s="46">
        <v>500</v>
      </c>
      <c r="D74" s="6" t="s">
        <v>2</v>
      </c>
      <c r="E74" s="6" t="s">
        <v>2</v>
      </c>
      <c r="F74" s="6" t="s">
        <v>2</v>
      </c>
      <c r="G74" s="6" t="s">
        <v>2</v>
      </c>
      <c r="H74" s="6" t="s">
        <v>2</v>
      </c>
      <c r="I74" s="30">
        <v>1200</v>
      </c>
      <c r="J74" s="46">
        <v>500</v>
      </c>
      <c r="K74" s="6" t="s">
        <v>2</v>
      </c>
      <c r="L74" s="6" t="s">
        <v>2</v>
      </c>
      <c r="M74" s="6" t="s">
        <v>2</v>
      </c>
      <c r="N74" s="6" t="s">
        <v>2</v>
      </c>
      <c r="O74" s="6" t="s">
        <v>2</v>
      </c>
      <c r="P74" s="15"/>
      <c r="Q74" s="15"/>
      <c r="R74" s="15"/>
      <c r="S74" s="15"/>
      <c r="T74" s="15"/>
    </row>
    <row r="75" spans="1:20" ht="39" customHeight="1" x14ac:dyDescent="0.2">
      <c r="B75" s="139" t="s">
        <v>66</v>
      </c>
      <c r="C75" s="139"/>
      <c r="D75" s="139"/>
      <c r="E75" s="139"/>
      <c r="F75" s="139"/>
      <c r="G75" s="139"/>
      <c r="H75" s="140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</row>
    <row r="76" spans="1:20" ht="31.5" x14ac:dyDescent="0.2">
      <c r="B76" s="1" t="s">
        <v>30</v>
      </c>
      <c r="C76" s="1" t="s">
        <v>0</v>
      </c>
      <c r="D76" s="1" t="s">
        <v>32</v>
      </c>
      <c r="E76" s="1" t="s">
        <v>1</v>
      </c>
      <c r="F76" s="1" t="s">
        <v>34</v>
      </c>
      <c r="G76" s="1" t="s">
        <v>35</v>
      </c>
      <c r="H76" s="2" t="s">
        <v>43</v>
      </c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</row>
    <row r="77" spans="1:20" x14ac:dyDescent="0.2">
      <c r="B77" s="4">
        <v>225</v>
      </c>
      <c r="C77" s="44">
        <v>200</v>
      </c>
      <c r="D77" s="6">
        <v>7658.9999999999991</v>
      </c>
      <c r="E77" s="6">
        <v>6703.6153846153838</v>
      </c>
      <c r="F77" s="6">
        <v>5889.7692307692296</v>
      </c>
      <c r="G77" s="6">
        <v>5205.076923076922</v>
      </c>
      <c r="H77" s="6">
        <v>4619.4615384615381</v>
      </c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</row>
    <row r="78" spans="1:20" x14ac:dyDescent="0.2">
      <c r="B78" s="7">
        <v>250</v>
      </c>
      <c r="C78" s="45">
        <v>200</v>
      </c>
      <c r="D78" s="6">
        <v>9090.3076923076915</v>
      </c>
      <c r="E78" s="6">
        <v>7936.7692307692296</v>
      </c>
      <c r="F78" s="6">
        <v>6947.7692307692296</v>
      </c>
      <c r="G78" s="6">
        <v>6093.2307692307686</v>
      </c>
      <c r="H78" s="6">
        <v>5420.9230769230762</v>
      </c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</row>
    <row r="79" spans="1:20" x14ac:dyDescent="0.2">
      <c r="B79" s="4">
        <v>280</v>
      </c>
      <c r="C79" s="44">
        <v>200</v>
      </c>
      <c r="D79" s="6">
        <v>12625.230769230768</v>
      </c>
      <c r="E79" s="6">
        <v>10917.923076923074</v>
      </c>
      <c r="F79" s="6">
        <v>9451.2307692307677</v>
      </c>
      <c r="G79" s="6">
        <v>8230.4615384615372</v>
      </c>
      <c r="H79" s="6">
        <v>7149.4615384615372</v>
      </c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</row>
    <row r="80" spans="1:20" x14ac:dyDescent="0.2">
      <c r="B80" s="7">
        <v>315</v>
      </c>
      <c r="C80" s="45">
        <v>210</v>
      </c>
      <c r="D80" s="6">
        <v>15395.846153846151</v>
      </c>
      <c r="E80" s="6">
        <v>13281.615384615383</v>
      </c>
      <c r="F80" s="6">
        <v>11407.999999999998</v>
      </c>
      <c r="G80" s="6">
        <v>9870.5384615384592</v>
      </c>
      <c r="H80" s="6">
        <v>8623.2307692307677</v>
      </c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</row>
    <row r="81" spans="1:20" x14ac:dyDescent="0.2">
      <c r="B81" s="4">
        <v>355</v>
      </c>
      <c r="C81" s="44">
        <v>250</v>
      </c>
      <c r="D81" s="6">
        <v>21727.923076923074</v>
      </c>
      <c r="E81" s="6">
        <v>18585.769230769227</v>
      </c>
      <c r="F81" s="6">
        <v>15892.999999999998</v>
      </c>
      <c r="G81" s="6">
        <v>13536.384615384613</v>
      </c>
      <c r="H81" s="6">
        <v>11627.384615384613</v>
      </c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</row>
    <row r="82" spans="1:20" x14ac:dyDescent="0.2">
      <c r="B82" s="7">
        <v>400</v>
      </c>
      <c r="C82" s="45">
        <v>290</v>
      </c>
      <c r="D82" s="6">
        <v>30443.15384615384</v>
      </c>
      <c r="E82" s="6">
        <v>25821.923076923074</v>
      </c>
      <c r="F82" s="6">
        <v>21842.923076923074</v>
      </c>
      <c r="G82" s="6">
        <v>18569.846153846152</v>
      </c>
      <c r="H82" s="6">
        <v>15809.846153846151</v>
      </c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</row>
    <row r="83" spans="1:20" x14ac:dyDescent="0.2">
      <c r="B83" s="4">
        <v>450</v>
      </c>
      <c r="C83" s="44">
        <v>325</v>
      </c>
      <c r="D83" s="6">
        <v>40103.153846153837</v>
      </c>
      <c r="E83" s="6">
        <v>33894.923076923071</v>
      </c>
      <c r="F83" s="6">
        <v>28573.076923076918</v>
      </c>
      <c r="G83" s="6">
        <v>24139.38461538461</v>
      </c>
      <c r="H83" s="6">
        <v>20386.846153846149</v>
      </c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</row>
    <row r="84" spans="1:20" x14ac:dyDescent="0.2">
      <c r="B84" s="7">
        <v>500</v>
      </c>
      <c r="C84" s="45">
        <v>315</v>
      </c>
      <c r="D84" s="6">
        <v>48977.615384615376</v>
      </c>
      <c r="E84" s="6">
        <v>41336.307692307688</v>
      </c>
      <c r="F84" s="6">
        <v>34788.38461538461</v>
      </c>
      <c r="G84" s="6">
        <v>29261.307692307688</v>
      </c>
      <c r="H84" s="6">
        <v>24622.38461538461</v>
      </c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</row>
    <row r="85" spans="1:20" x14ac:dyDescent="0.2">
      <c r="B85" s="4">
        <v>560</v>
      </c>
      <c r="C85" s="44">
        <v>345</v>
      </c>
      <c r="D85" s="6">
        <v>76368.846153846142</v>
      </c>
      <c r="E85" s="6">
        <v>64194.76923076922</v>
      </c>
      <c r="F85" s="6">
        <v>53595.307692307681</v>
      </c>
      <c r="G85" s="6">
        <v>44662.461538461532</v>
      </c>
      <c r="H85" s="6">
        <v>37215.769230769227</v>
      </c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</row>
    <row r="86" spans="1:20" x14ac:dyDescent="0.2">
      <c r="B86" s="4">
        <v>630</v>
      </c>
      <c r="C86" s="44">
        <v>425</v>
      </c>
      <c r="D86" s="6">
        <v>103800.76923076922</v>
      </c>
      <c r="E86" s="6">
        <v>86538.384615384595</v>
      </c>
      <c r="F86" s="6">
        <v>72119.153846153829</v>
      </c>
      <c r="G86" s="6">
        <v>59692.076923076915</v>
      </c>
      <c r="H86" s="6">
        <v>49733.076923076915</v>
      </c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</row>
    <row r="87" spans="1:20" x14ac:dyDescent="0.2">
      <c r="B87" s="7">
        <v>710</v>
      </c>
      <c r="C87" s="45">
        <v>510</v>
      </c>
      <c r="D87" s="6">
        <v>177666.15384615381</v>
      </c>
      <c r="E87" s="6">
        <v>150092.69230769228</v>
      </c>
      <c r="F87" s="6">
        <v>126595.53846153844</v>
      </c>
      <c r="G87" s="6">
        <v>107056.15384615383</v>
      </c>
      <c r="H87" s="6">
        <v>90750.923076923063</v>
      </c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</row>
    <row r="88" spans="1:20" x14ac:dyDescent="0.2">
      <c r="B88" s="4">
        <v>800</v>
      </c>
      <c r="C88" s="44">
        <v>570</v>
      </c>
      <c r="D88" s="6" t="s">
        <v>2</v>
      </c>
      <c r="E88" s="6">
        <v>192210.99999999997</v>
      </c>
      <c r="F88" s="6">
        <v>161376.84615384613</v>
      </c>
      <c r="G88" s="6">
        <v>135968.92307692306</v>
      </c>
      <c r="H88" s="6">
        <v>114630.23076923075</v>
      </c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</row>
    <row r="89" spans="1:20" x14ac:dyDescent="0.2">
      <c r="B89" s="7">
        <v>900</v>
      </c>
      <c r="C89" s="45">
        <v>540</v>
      </c>
      <c r="D89" s="6" t="s">
        <v>2</v>
      </c>
      <c r="E89" s="6" t="s">
        <v>2</v>
      </c>
      <c r="F89" s="6">
        <v>276953.61538461532</v>
      </c>
      <c r="G89" s="6">
        <v>232625.53846153841</v>
      </c>
      <c r="H89" s="6">
        <v>194776.3846153846</v>
      </c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</row>
    <row r="90" spans="1:20" x14ac:dyDescent="0.2">
      <c r="B90" s="4">
        <v>1000</v>
      </c>
      <c r="C90" s="44">
        <v>710</v>
      </c>
      <c r="D90" s="6" t="s">
        <v>2</v>
      </c>
      <c r="E90" s="6" t="s">
        <v>2</v>
      </c>
      <c r="F90" s="6">
        <v>352390.07692307688</v>
      </c>
      <c r="G90" s="6">
        <v>295035.15384615381</v>
      </c>
      <c r="H90" s="6">
        <v>246641.38461538457</v>
      </c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</row>
    <row r="91" spans="1:20" ht="18.75" customHeight="1" thickBot="1" x14ac:dyDescent="0.25">
      <c r="B91" s="23">
        <v>1200</v>
      </c>
      <c r="C91" s="47">
        <v>720</v>
      </c>
      <c r="D91" s="6" t="s">
        <v>2</v>
      </c>
      <c r="E91" s="6" t="s">
        <v>2</v>
      </c>
      <c r="F91" s="6" t="s">
        <v>2</v>
      </c>
      <c r="G91" s="6" t="s">
        <v>2</v>
      </c>
      <c r="H91" s="6" t="s">
        <v>2</v>
      </c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</row>
    <row r="92" spans="1:20" ht="39" customHeight="1" x14ac:dyDescent="0.2">
      <c r="A92" s="24"/>
      <c r="B92" s="139" t="s">
        <v>38</v>
      </c>
      <c r="C92" s="139"/>
      <c r="D92" s="139"/>
      <c r="E92" s="139"/>
      <c r="F92" s="139"/>
      <c r="G92" s="140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</row>
    <row r="93" spans="1:20" ht="47.25" customHeight="1" x14ac:dyDescent="0.2">
      <c r="A93" s="25"/>
      <c r="B93" s="1" t="s">
        <v>39</v>
      </c>
      <c r="C93" s="1" t="s">
        <v>32</v>
      </c>
      <c r="D93" s="1" t="s">
        <v>1</v>
      </c>
      <c r="E93" s="1" t="s">
        <v>34</v>
      </c>
      <c r="F93" s="1" t="s">
        <v>35</v>
      </c>
      <c r="G93" s="2" t="s">
        <v>43</v>
      </c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</row>
    <row r="94" spans="1:20" x14ac:dyDescent="0.2">
      <c r="A94" s="25"/>
      <c r="B94" s="4">
        <v>50</v>
      </c>
      <c r="C94" s="6">
        <v>495.3846153846153</v>
      </c>
      <c r="D94" s="6">
        <v>459.99999999999994</v>
      </c>
      <c r="E94" s="6">
        <v>422.84615384615375</v>
      </c>
      <c r="F94" s="6">
        <v>398.07692307692304</v>
      </c>
      <c r="G94" s="6">
        <v>378.61538461538453</v>
      </c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</row>
    <row r="95" spans="1:20" x14ac:dyDescent="0.2">
      <c r="A95" s="25"/>
      <c r="B95" s="7">
        <v>63</v>
      </c>
      <c r="C95" s="6">
        <v>691.7692307692306</v>
      </c>
      <c r="D95" s="6">
        <v>635.15384615384608</v>
      </c>
      <c r="E95" s="6">
        <v>576.76923076923072</v>
      </c>
      <c r="F95" s="6">
        <v>534.30769230769226</v>
      </c>
      <c r="G95" s="6">
        <v>507.76923076923066</v>
      </c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</row>
    <row r="96" spans="1:20" x14ac:dyDescent="0.2">
      <c r="A96" s="25"/>
      <c r="B96" s="4">
        <v>75</v>
      </c>
      <c r="C96" s="6">
        <v>1222.5384615384614</v>
      </c>
      <c r="D96" s="6">
        <v>1098.6923076923076</v>
      </c>
      <c r="E96" s="6">
        <v>962.46153846153834</v>
      </c>
      <c r="F96" s="6">
        <v>861.61538461538453</v>
      </c>
      <c r="G96" s="6">
        <v>780.23076923076906</v>
      </c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</row>
    <row r="97" spans="1:20" x14ac:dyDescent="0.2">
      <c r="A97" s="25"/>
      <c r="B97" s="7">
        <v>90</v>
      </c>
      <c r="C97" s="6">
        <v>1452.5384615384612</v>
      </c>
      <c r="D97" s="6">
        <v>1305.6923076923074</v>
      </c>
      <c r="E97" s="6">
        <v>1157.0769230769229</v>
      </c>
      <c r="F97" s="6">
        <v>1047.3846153846152</v>
      </c>
      <c r="G97" s="6">
        <v>962.46153846153834</v>
      </c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</row>
    <row r="98" spans="1:20" x14ac:dyDescent="0.2">
      <c r="A98" s="25"/>
      <c r="B98" s="4">
        <v>110</v>
      </c>
      <c r="C98" s="6">
        <v>1843.5384615384612</v>
      </c>
      <c r="D98" s="6">
        <v>1652.4615384615381</v>
      </c>
      <c r="E98" s="6">
        <v>1464.9230769230767</v>
      </c>
      <c r="F98" s="6">
        <v>1325.153846153846</v>
      </c>
      <c r="G98" s="6">
        <v>1201.3076923076922</v>
      </c>
      <c r="H98" s="13"/>
      <c r="I98" s="13"/>
      <c r="J98" s="13"/>
      <c r="K98" s="14"/>
      <c r="L98" s="14"/>
      <c r="M98" s="14"/>
      <c r="N98" s="14"/>
      <c r="O98" s="15"/>
      <c r="P98" s="15"/>
      <c r="Q98" s="15"/>
      <c r="R98" s="15"/>
      <c r="S98" s="15"/>
      <c r="T98" s="15"/>
    </row>
    <row r="99" spans="1:20" x14ac:dyDescent="0.2">
      <c r="A99" s="25"/>
      <c r="B99" s="7">
        <v>125</v>
      </c>
      <c r="C99" s="6">
        <v>2314.1538461538457</v>
      </c>
      <c r="D99" s="6">
        <v>2050.538461538461</v>
      </c>
      <c r="E99" s="6">
        <v>1788.6923076923074</v>
      </c>
      <c r="F99" s="6">
        <v>1613.5384615384612</v>
      </c>
      <c r="G99" s="6">
        <v>1456.0769230769229</v>
      </c>
      <c r="H99" s="13"/>
      <c r="I99" s="13"/>
      <c r="J99" s="13"/>
      <c r="K99" s="14"/>
      <c r="L99" s="14"/>
      <c r="M99" s="14"/>
      <c r="N99" s="14"/>
      <c r="O99" s="15"/>
      <c r="P99" s="15"/>
      <c r="Q99" s="15"/>
      <c r="R99" s="15"/>
      <c r="S99" s="15"/>
      <c r="T99" s="15"/>
    </row>
    <row r="100" spans="1:20" x14ac:dyDescent="0.2">
      <c r="A100" s="25"/>
      <c r="B100" s="4">
        <v>140</v>
      </c>
      <c r="C100" s="6">
        <v>2779.4615384615381</v>
      </c>
      <c r="D100" s="6">
        <v>2460.9999999999995</v>
      </c>
      <c r="E100" s="6">
        <v>2142.538461538461</v>
      </c>
      <c r="F100" s="6">
        <v>1914.3076923076919</v>
      </c>
      <c r="G100" s="6">
        <v>1726.7692307692305</v>
      </c>
      <c r="H100" s="13"/>
      <c r="I100" s="13"/>
      <c r="J100" s="13"/>
      <c r="K100" s="14"/>
      <c r="L100" s="14"/>
      <c r="M100" s="14"/>
      <c r="N100" s="14"/>
      <c r="O100" s="15"/>
      <c r="P100" s="15"/>
      <c r="Q100" s="15"/>
      <c r="R100" s="15"/>
      <c r="S100" s="15"/>
      <c r="T100" s="15"/>
    </row>
    <row r="101" spans="1:20" x14ac:dyDescent="0.2">
      <c r="A101" s="25"/>
      <c r="B101" s="7">
        <v>160</v>
      </c>
      <c r="C101" s="6">
        <v>3495.9999999999995</v>
      </c>
      <c r="D101" s="6">
        <v>3064.3076923076919</v>
      </c>
      <c r="E101" s="6">
        <v>2728.1538461538457</v>
      </c>
      <c r="F101" s="6">
        <v>2360.1538461538457</v>
      </c>
      <c r="G101" s="6">
        <v>2114.2307692307691</v>
      </c>
      <c r="H101" s="13"/>
      <c r="I101" s="13"/>
      <c r="J101" s="13"/>
      <c r="K101" s="14"/>
      <c r="L101" s="14"/>
      <c r="M101" s="14"/>
      <c r="N101" s="14"/>
      <c r="O101" s="15"/>
      <c r="P101" s="15"/>
      <c r="Q101" s="15"/>
      <c r="R101" s="15"/>
      <c r="S101" s="15"/>
      <c r="T101" s="15"/>
    </row>
    <row r="102" spans="1:20" x14ac:dyDescent="0.2">
      <c r="A102" s="25"/>
      <c r="B102" s="4">
        <v>180</v>
      </c>
      <c r="C102" s="6">
        <v>4274.4615384615381</v>
      </c>
      <c r="D102" s="6">
        <v>3740.1538461538457</v>
      </c>
      <c r="E102" s="6">
        <v>3212.9230769230762</v>
      </c>
      <c r="F102" s="6">
        <v>2830.7692307692305</v>
      </c>
      <c r="G102" s="6">
        <v>2512.3076923076919</v>
      </c>
      <c r="H102" s="13"/>
      <c r="I102" s="13"/>
      <c r="J102" s="13"/>
      <c r="K102" s="14"/>
      <c r="L102" s="14"/>
      <c r="M102" s="14"/>
      <c r="N102" s="14"/>
      <c r="O102" s="15"/>
      <c r="P102" s="15"/>
      <c r="Q102" s="15"/>
      <c r="R102" s="15"/>
      <c r="S102" s="15"/>
      <c r="T102" s="15"/>
    </row>
    <row r="103" spans="1:20" x14ac:dyDescent="0.2">
      <c r="A103" s="25"/>
      <c r="B103" s="7">
        <v>200</v>
      </c>
      <c r="C103" s="6">
        <v>5128.9999999999991</v>
      </c>
      <c r="D103" s="6">
        <v>4451.3846153846143</v>
      </c>
      <c r="E103" s="6">
        <v>3819.76923076923</v>
      </c>
      <c r="F103" s="6">
        <v>3361.538461538461</v>
      </c>
      <c r="G103" s="6">
        <v>2966.9999999999995</v>
      </c>
      <c r="H103" s="13"/>
      <c r="I103" s="13"/>
      <c r="J103" s="13"/>
      <c r="K103" s="14"/>
      <c r="L103" s="14"/>
      <c r="M103" s="14"/>
      <c r="N103" s="14"/>
      <c r="O103" s="15"/>
      <c r="P103" s="15"/>
      <c r="Q103" s="15"/>
      <c r="R103" s="15"/>
      <c r="S103" s="15"/>
      <c r="T103" s="15"/>
    </row>
    <row r="104" spans="1:20" x14ac:dyDescent="0.2">
      <c r="A104" s="25"/>
      <c r="B104" s="4">
        <v>225</v>
      </c>
      <c r="C104" s="6">
        <v>6324.9999999999991</v>
      </c>
      <c r="D104" s="6">
        <v>5475.7692307692296</v>
      </c>
      <c r="E104" s="6">
        <v>4668.9999999999991</v>
      </c>
      <c r="F104" s="6">
        <v>4069.2307692307686</v>
      </c>
      <c r="G104" s="6">
        <v>3559.6923076923072</v>
      </c>
      <c r="H104" s="13"/>
      <c r="I104" s="13"/>
      <c r="J104" s="13"/>
      <c r="K104" s="14"/>
      <c r="L104" s="14"/>
      <c r="M104" s="14"/>
      <c r="N104" s="14"/>
      <c r="O104" s="15"/>
      <c r="P104" s="15"/>
      <c r="Q104" s="15"/>
      <c r="R104" s="15"/>
      <c r="S104" s="15"/>
      <c r="T104" s="15"/>
    </row>
    <row r="105" spans="1:20" x14ac:dyDescent="0.2">
      <c r="A105" s="25"/>
      <c r="B105" s="7">
        <v>250</v>
      </c>
      <c r="C105" s="6">
        <v>7917.3076923076906</v>
      </c>
      <c r="D105" s="6">
        <v>6884.076923076922</v>
      </c>
      <c r="E105" s="6">
        <v>5891.538461538461</v>
      </c>
      <c r="F105" s="6">
        <v>5137.8461538461534</v>
      </c>
      <c r="G105" s="6">
        <v>4545.1538461538457</v>
      </c>
      <c r="H105" s="13"/>
      <c r="I105" s="13"/>
      <c r="J105" s="13"/>
      <c r="K105" s="14"/>
      <c r="L105" s="14"/>
      <c r="M105" s="14"/>
      <c r="N105" s="14"/>
      <c r="O105" s="15"/>
      <c r="P105" s="15"/>
      <c r="Q105" s="15"/>
      <c r="R105" s="15"/>
      <c r="S105" s="15"/>
      <c r="T105" s="15"/>
    </row>
    <row r="106" spans="1:20" x14ac:dyDescent="0.2">
      <c r="A106" s="25"/>
      <c r="B106" s="4">
        <v>280</v>
      </c>
      <c r="C106" s="6">
        <v>10871.923076923074</v>
      </c>
      <c r="D106" s="6">
        <v>9369.8461538461524</v>
      </c>
      <c r="E106" s="6">
        <v>7942.076923076922</v>
      </c>
      <c r="F106" s="6">
        <v>6889.3846153846143</v>
      </c>
      <c r="G106" s="6">
        <v>5958.7692307692296</v>
      </c>
      <c r="H106" s="13"/>
      <c r="I106" s="13"/>
      <c r="J106" s="13"/>
      <c r="K106" s="14"/>
      <c r="L106" s="14"/>
      <c r="M106" s="14"/>
      <c r="N106" s="14"/>
      <c r="O106" s="15"/>
      <c r="P106" s="15"/>
      <c r="Q106" s="15"/>
      <c r="R106" s="15"/>
      <c r="S106" s="15"/>
      <c r="T106" s="15"/>
    </row>
    <row r="107" spans="1:20" x14ac:dyDescent="0.2">
      <c r="A107" s="25"/>
      <c r="B107" s="7">
        <v>315</v>
      </c>
      <c r="C107" s="6">
        <v>14374.999999999998</v>
      </c>
      <c r="D107" s="6">
        <v>12331.538461538459</v>
      </c>
      <c r="E107" s="6">
        <v>10335.846153846152</v>
      </c>
      <c r="F107" s="6">
        <v>8874.4615384615372</v>
      </c>
      <c r="G107" s="6">
        <v>7690.8461538461524</v>
      </c>
      <c r="H107" s="13"/>
      <c r="I107" s="13"/>
      <c r="J107" s="13"/>
      <c r="K107" s="14"/>
      <c r="L107" s="14"/>
      <c r="M107" s="14"/>
      <c r="N107" s="14"/>
      <c r="O107" s="15"/>
      <c r="P107" s="15"/>
      <c r="Q107" s="15"/>
      <c r="R107" s="15"/>
      <c r="S107" s="15"/>
      <c r="T107" s="15"/>
    </row>
    <row r="108" spans="1:20" x14ac:dyDescent="0.2">
      <c r="A108" s="25"/>
      <c r="B108" s="4">
        <v>355</v>
      </c>
      <c r="C108" s="6">
        <v>20606.230769230766</v>
      </c>
      <c r="D108" s="6">
        <v>17538.384615384613</v>
      </c>
      <c r="E108" s="6">
        <v>14647.461538461535</v>
      </c>
      <c r="F108" s="6">
        <v>12388.153846153844</v>
      </c>
      <c r="G108" s="6">
        <v>10556.999999999998</v>
      </c>
      <c r="H108" s="13"/>
      <c r="I108" s="13"/>
      <c r="J108" s="13"/>
      <c r="K108" s="14"/>
      <c r="L108" s="14"/>
      <c r="M108" s="14"/>
      <c r="N108" s="14"/>
      <c r="O108" s="15"/>
      <c r="P108" s="15"/>
      <c r="Q108" s="15"/>
      <c r="R108" s="15"/>
      <c r="S108" s="15"/>
      <c r="T108" s="15"/>
    </row>
    <row r="109" spans="1:20" x14ac:dyDescent="0.2">
      <c r="A109" s="25"/>
      <c r="B109" s="7">
        <v>400</v>
      </c>
      <c r="C109" s="6">
        <v>25775.923076923074</v>
      </c>
      <c r="D109" s="6">
        <v>21830.538461538457</v>
      </c>
      <c r="E109" s="6">
        <v>18111.615384615383</v>
      </c>
      <c r="F109" s="6">
        <v>15367.538461538459</v>
      </c>
      <c r="G109" s="6">
        <v>13051.615384615383</v>
      </c>
      <c r="H109" s="13"/>
      <c r="I109" s="13"/>
      <c r="J109" s="13"/>
      <c r="K109" s="14"/>
      <c r="L109" s="14"/>
      <c r="M109" s="14"/>
      <c r="N109" s="14"/>
      <c r="O109" s="15"/>
      <c r="P109" s="15"/>
      <c r="Q109" s="15"/>
      <c r="R109" s="15"/>
      <c r="S109" s="15"/>
      <c r="T109" s="15"/>
    </row>
    <row r="110" spans="1:20" x14ac:dyDescent="0.2">
      <c r="A110" s="25"/>
      <c r="B110" s="4">
        <v>450</v>
      </c>
      <c r="C110" s="6">
        <v>34307.153846153844</v>
      </c>
      <c r="D110" s="6">
        <v>29105.615384615379</v>
      </c>
      <c r="E110" s="6">
        <v>24213.692307692305</v>
      </c>
      <c r="F110" s="6">
        <v>20563.769230769227</v>
      </c>
      <c r="G110" s="6">
        <v>17476.461538461535</v>
      </c>
      <c r="H110" s="13"/>
      <c r="I110" s="13"/>
      <c r="J110" s="13"/>
      <c r="K110" s="14"/>
      <c r="L110" s="14"/>
      <c r="M110" s="14"/>
      <c r="N110" s="14"/>
      <c r="O110" s="15"/>
      <c r="P110" s="15"/>
      <c r="Q110" s="15"/>
      <c r="R110" s="15"/>
      <c r="S110" s="15"/>
      <c r="T110" s="15"/>
    </row>
    <row r="111" spans="1:20" x14ac:dyDescent="0.2">
      <c r="A111" s="25"/>
      <c r="B111" s="7">
        <v>500</v>
      </c>
      <c r="C111" s="6">
        <v>44131.692307692298</v>
      </c>
      <c r="D111" s="6">
        <v>37330.769230769227</v>
      </c>
      <c r="E111" s="6">
        <v>30947.38461538461</v>
      </c>
      <c r="F111" s="6">
        <v>26117.38461538461</v>
      </c>
      <c r="G111" s="6">
        <v>22058.769230769227</v>
      </c>
      <c r="H111" s="13"/>
      <c r="I111" s="13"/>
      <c r="J111" s="13"/>
      <c r="K111" s="14"/>
      <c r="L111" s="14"/>
      <c r="M111" s="14"/>
      <c r="N111" s="14"/>
      <c r="O111" s="15"/>
      <c r="P111" s="15"/>
      <c r="Q111" s="15"/>
      <c r="R111" s="15"/>
      <c r="S111" s="15"/>
      <c r="T111" s="15"/>
    </row>
    <row r="112" spans="1:20" x14ac:dyDescent="0.2">
      <c r="A112" s="25"/>
      <c r="B112" s="4">
        <v>560</v>
      </c>
      <c r="C112" s="6">
        <v>79369.461538461532</v>
      </c>
      <c r="D112" s="6">
        <v>66678.76923076922</v>
      </c>
      <c r="E112" s="6">
        <v>54656.846153846142</v>
      </c>
      <c r="F112" s="6">
        <v>45508.153846153837</v>
      </c>
      <c r="G112" s="6">
        <v>37884.538461538454</v>
      </c>
      <c r="H112" s="13"/>
      <c r="I112" s="13"/>
      <c r="J112" s="13"/>
      <c r="K112" s="14"/>
      <c r="L112" s="14"/>
      <c r="M112" s="14"/>
      <c r="N112" s="14"/>
      <c r="O112" s="15"/>
      <c r="P112" s="15"/>
      <c r="Q112" s="15"/>
      <c r="R112" s="15"/>
      <c r="S112" s="15"/>
      <c r="T112" s="15"/>
    </row>
    <row r="113" spans="1:20" x14ac:dyDescent="0.2">
      <c r="A113" s="25"/>
      <c r="B113" s="7">
        <v>630</v>
      </c>
      <c r="C113" s="6">
        <v>108296.3846153846</v>
      </c>
      <c r="D113" s="6">
        <v>90598.76923076922</v>
      </c>
      <c r="E113" s="6">
        <v>74486.38461538461</v>
      </c>
      <c r="F113" s="6">
        <v>61970.846153846142</v>
      </c>
      <c r="G113" s="6">
        <v>51937.538461538454</v>
      </c>
      <c r="H113" s="13"/>
      <c r="I113" s="13"/>
      <c r="J113" s="13"/>
      <c r="K113" s="14"/>
      <c r="L113" s="14"/>
      <c r="M113" s="14"/>
      <c r="N113" s="14"/>
      <c r="O113" s="15"/>
      <c r="P113" s="15"/>
      <c r="Q113" s="15"/>
      <c r="R113" s="15"/>
      <c r="S113" s="15"/>
      <c r="T113" s="15"/>
    </row>
    <row r="114" spans="1:20" ht="18.75" customHeight="1" x14ac:dyDescent="0.2">
      <c r="A114" s="25"/>
      <c r="B114" s="4">
        <v>710</v>
      </c>
      <c r="C114" s="6" t="s">
        <v>2</v>
      </c>
      <c r="D114" s="6" t="s">
        <v>2</v>
      </c>
      <c r="E114" s="6" t="s">
        <v>2</v>
      </c>
      <c r="F114" s="6" t="s">
        <v>2</v>
      </c>
      <c r="G114" s="6" t="s">
        <v>2</v>
      </c>
      <c r="H114" s="13"/>
      <c r="I114" s="13"/>
      <c r="J114" s="13"/>
      <c r="K114" s="14"/>
      <c r="L114" s="14"/>
      <c r="M114" s="14"/>
      <c r="N114" s="14"/>
      <c r="O114" s="15"/>
      <c r="P114" s="15"/>
      <c r="Q114" s="15"/>
      <c r="R114" s="15"/>
      <c r="S114" s="15"/>
      <c r="T114" s="15"/>
    </row>
    <row r="115" spans="1:20" ht="18.75" customHeight="1" x14ac:dyDescent="0.2">
      <c r="A115" s="25"/>
      <c r="B115" s="7">
        <v>800</v>
      </c>
      <c r="C115" s="6" t="s">
        <v>2</v>
      </c>
      <c r="D115" s="6" t="s">
        <v>2</v>
      </c>
      <c r="E115" s="6" t="s">
        <v>2</v>
      </c>
      <c r="F115" s="6" t="s">
        <v>2</v>
      </c>
      <c r="G115" s="6" t="s">
        <v>2</v>
      </c>
      <c r="H115" s="13"/>
      <c r="I115" s="13"/>
      <c r="J115" s="13"/>
      <c r="K115" s="14"/>
      <c r="L115" s="14"/>
      <c r="M115" s="14"/>
      <c r="N115" s="15"/>
      <c r="O115" s="15"/>
      <c r="P115" s="15"/>
      <c r="Q115" s="15"/>
      <c r="R115" s="15"/>
      <c r="S115" s="15"/>
      <c r="T115" s="15"/>
    </row>
    <row r="116" spans="1:20" ht="18.75" customHeight="1" thickBot="1" x14ac:dyDescent="0.25">
      <c r="A116" s="26"/>
      <c r="B116" s="10">
        <v>900</v>
      </c>
      <c r="C116" s="6" t="s">
        <v>2</v>
      </c>
      <c r="D116" s="6" t="s">
        <v>2</v>
      </c>
      <c r="E116" s="6" t="s">
        <v>2</v>
      </c>
      <c r="F116" s="6" t="s">
        <v>2</v>
      </c>
      <c r="G116" s="6" t="s">
        <v>2</v>
      </c>
      <c r="H116" s="13"/>
      <c r="I116" s="13"/>
      <c r="J116" s="13"/>
      <c r="K116" s="14"/>
      <c r="L116" s="14"/>
      <c r="M116" s="14"/>
      <c r="N116" s="15"/>
      <c r="O116" s="15"/>
      <c r="P116" s="15"/>
      <c r="Q116" s="15"/>
      <c r="R116" s="15"/>
      <c r="S116" s="15"/>
      <c r="T116" s="15"/>
    </row>
    <row r="117" spans="1:20" ht="39" customHeight="1" x14ac:dyDescent="0.2">
      <c r="A117" s="18"/>
      <c r="B117" s="141" t="s">
        <v>37</v>
      </c>
      <c r="C117" s="142"/>
      <c r="D117" s="142"/>
      <c r="E117" s="142"/>
      <c r="F117" s="143"/>
      <c r="G117" s="13"/>
      <c r="H117" s="13"/>
      <c r="I117" s="14"/>
      <c r="J117" s="14"/>
      <c r="K117" s="14"/>
      <c r="L117" s="14"/>
      <c r="M117" s="15"/>
      <c r="N117" s="15"/>
      <c r="O117" s="15"/>
      <c r="P117" s="15"/>
      <c r="Q117" s="15"/>
      <c r="R117" s="15"/>
      <c r="S117" s="15"/>
      <c r="T117" s="15"/>
    </row>
    <row r="118" spans="1:20" ht="31.5" x14ac:dyDescent="0.2">
      <c r="A118" s="18"/>
      <c r="B118" s="12" t="s">
        <v>39</v>
      </c>
      <c r="C118" s="1" t="s">
        <v>32</v>
      </c>
      <c r="D118" s="1" t="s">
        <v>1</v>
      </c>
      <c r="E118" s="1" t="s">
        <v>34</v>
      </c>
      <c r="F118" s="2" t="s">
        <v>35</v>
      </c>
      <c r="G118" s="13"/>
      <c r="H118" s="14"/>
      <c r="I118" s="14"/>
      <c r="J118" s="14"/>
      <c r="K118" s="14"/>
      <c r="L118" s="14"/>
      <c r="M118" s="15"/>
      <c r="N118" s="15"/>
      <c r="O118" s="15"/>
      <c r="P118" s="15"/>
      <c r="Q118" s="15"/>
      <c r="R118" s="15"/>
      <c r="S118" s="15"/>
      <c r="T118" s="15"/>
    </row>
    <row r="119" spans="1:20" x14ac:dyDescent="0.2">
      <c r="A119" s="18"/>
      <c r="B119" s="4" t="s">
        <v>3</v>
      </c>
      <c r="C119" s="6">
        <v>21290.923076923074</v>
      </c>
      <c r="D119" s="6">
        <v>19247.461538461535</v>
      </c>
      <c r="E119" s="6">
        <v>16400.769230769227</v>
      </c>
      <c r="F119" s="6">
        <v>14941.153846153844</v>
      </c>
      <c r="G119" s="13"/>
      <c r="H119" s="14"/>
      <c r="I119" s="14"/>
      <c r="J119" s="14"/>
      <c r="K119" s="14"/>
      <c r="L119" s="14"/>
      <c r="M119" s="15"/>
      <c r="N119" s="15"/>
      <c r="O119" s="15"/>
      <c r="P119" s="15"/>
      <c r="Q119" s="15"/>
      <c r="R119" s="15"/>
      <c r="S119" s="15"/>
      <c r="T119" s="15"/>
    </row>
    <row r="120" spans="1:20" x14ac:dyDescent="0.2">
      <c r="A120" s="18"/>
      <c r="B120" s="7" t="s">
        <v>4</v>
      </c>
      <c r="C120" s="6">
        <v>21565.153846153844</v>
      </c>
      <c r="D120" s="6">
        <v>19521.692307692305</v>
      </c>
      <c r="E120" s="6">
        <v>16039.846153846151</v>
      </c>
      <c r="F120" s="6">
        <v>14580.230769230768</v>
      </c>
      <c r="G120" s="13"/>
      <c r="H120" s="13"/>
      <c r="I120" s="13"/>
      <c r="J120" s="14"/>
      <c r="K120" s="14"/>
      <c r="L120" s="14"/>
      <c r="M120" s="14"/>
      <c r="N120" s="14"/>
      <c r="O120" s="15"/>
      <c r="P120" s="15"/>
      <c r="Q120" s="15"/>
      <c r="R120" s="15"/>
      <c r="S120" s="15"/>
      <c r="T120" s="15"/>
    </row>
    <row r="121" spans="1:20" x14ac:dyDescent="0.2">
      <c r="A121" s="18"/>
      <c r="B121" s="4" t="s">
        <v>5</v>
      </c>
      <c r="C121" s="6">
        <v>19116.538461538457</v>
      </c>
      <c r="D121" s="6">
        <v>17073.076923076922</v>
      </c>
      <c r="E121" s="6">
        <v>14215.769230769229</v>
      </c>
      <c r="F121" s="6">
        <v>12754.384615384613</v>
      </c>
      <c r="G121" s="13"/>
      <c r="H121" s="13"/>
      <c r="I121" s="13"/>
      <c r="J121" s="14"/>
      <c r="K121" s="14"/>
      <c r="L121" s="14"/>
      <c r="M121" s="14"/>
      <c r="N121" s="14"/>
      <c r="O121" s="15"/>
      <c r="P121" s="15"/>
      <c r="Q121" s="15"/>
      <c r="R121" s="15"/>
      <c r="S121" s="15"/>
      <c r="T121" s="15"/>
    </row>
    <row r="122" spans="1:20" x14ac:dyDescent="0.2">
      <c r="A122" s="18"/>
      <c r="B122" s="7" t="s">
        <v>6</v>
      </c>
      <c r="C122" s="6">
        <v>37318.38461538461</v>
      </c>
      <c r="D122" s="6">
        <v>33374.769230769227</v>
      </c>
      <c r="E122" s="6">
        <v>27847.692307692305</v>
      </c>
      <c r="F122" s="6">
        <v>25103.615384615379</v>
      </c>
      <c r="G122" s="13"/>
      <c r="H122" s="13"/>
      <c r="I122" s="13"/>
      <c r="J122" s="14"/>
      <c r="K122" s="14"/>
      <c r="L122" s="14"/>
      <c r="M122" s="14"/>
      <c r="N122" s="14"/>
      <c r="O122" s="15"/>
      <c r="P122" s="15"/>
      <c r="Q122" s="15"/>
      <c r="R122" s="15"/>
      <c r="S122" s="15"/>
      <c r="T122" s="15"/>
    </row>
    <row r="123" spans="1:20" x14ac:dyDescent="0.2">
      <c r="A123" s="18"/>
      <c r="B123" s="4" t="s">
        <v>7</v>
      </c>
      <c r="C123" s="6">
        <v>37590.846153846149</v>
      </c>
      <c r="D123" s="6">
        <v>33648.999999999993</v>
      </c>
      <c r="E123" s="6">
        <v>27488.538461538457</v>
      </c>
      <c r="F123" s="6">
        <v>24742.692307692305</v>
      </c>
      <c r="G123" s="13"/>
      <c r="H123" s="13"/>
      <c r="I123" s="13"/>
      <c r="J123" s="14"/>
      <c r="K123" s="14"/>
      <c r="L123" s="14"/>
      <c r="M123" s="14"/>
      <c r="N123" s="14"/>
      <c r="O123" s="15"/>
      <c r="P123" s="15"/>
      <c r="Q123" s="15"/>
      <c r="R123" s="15"/>
      <c r="S123" s="15"/>
      <c r="T123" s="15"/>
    </row>
    <row r="124" spans="1:20" x14ac:dyDescent="0.2">
      <c r="A124" s="18"/>
      <c r="B124" s="7" t="s">
        <v>8</v>
      </c>
      <c r="C124" s="6">
        <v>35142.230769230766</v>
      </c>
      <c r="D124" s="6">
        <v>31200.38461538461</v>
      </c>
      <c r="E124" s="6">
        <v>25662.692307692305</v>
      </c>
      <c r="F124" s="6">
        <v>22918.615384615379</v>
      </c>
      <c r="G124" s="13"/>
      <c r="H124" s="13"/>
      <c r="I124" s="13"/>
      <c r="J124" s="14"/>
      <c r="K124" s="14"/>
      <c r="L124" s="14"/>
      <c r="M124" s="14"/>
      <c r="N124" s="14"/>
      <c r="O124" s="15"/>
      <c r="P124" s="15"/>
      <c r="Q124" s="15"/>
      <c r="R124" s="15"/>
      <c r="S124" s="15"/>
      <c r="T124" s="15"/>
    </row>
    <row r="125" spans="1:20" x14ac:dyDescent="0.2">
      <c r="A125" s="18"/>
      <c r="B125" s="4" t="s">
        <v>9</v>
      </c>
      <c r="C125" s="6">
        <v>32838.692307692305</v>
      </c>
      <c r="D125" s="6">
        <v>28895.076923076918</v>
      </c>
      <c r="E125" s="6">
        <v>23679.38461538461</v>
      </c>
      <c r="F125" s="6">
        <v>20935.307692307688</v>
      </c>
      <c r="G125" s="13"/>
      <c r="H125" s="13"/>
      <c r="I125" s="13"/>
      <c r="J125" s="14"/>
      <c r="K125" s="14"/>
      <c r="L125" s="14"/>
      <c r="M125" s="14"/>
      <c r="N125" s="14"/>
      <c r="O125" s="15"/>
      <c r="P125" s="15"/>
      <c r="Q125" s="15"/>
      <c r="R125" s="15"/>
      <c r="S125" s="15"/>
      <c r="T125" s="15"/>
    </row>
    <row r="126" spans="1:20" x14ac:dyDescent="0.2">
      <c r="A126" s="18"/>
      <c r="B126" s="7" t="s">
        <v>10</v>
      </c>
      <c r="C126" s="6">
        <v>62715.692307692298</v>
      </c>
      <c r="D126" s="6">
        <v>55912.999999999993</v>
      </c>
      <c r="E126" s="6">
        <v>47601.153846153837</v>
      </c>
      <c r="F126" s="6">
        <v>42767.615384615376</v>
      </c>
      <c r="G126" s="13"/>
      <c r="H126" s="13"/>
      <c r="I126" s="13"/>
      <c r="J126" s="14"/>
      <c r="K126" s="14"/>
      <c r="L126" s="14"/>
      <c r="M126" s="14"/>
      <c r="N126" s="14"/>
      <c r="O126" s="15"/>
      <c r="P126" s="15"/>
      <c r="Q126" s="15"/>
      <c r="R126" s="15"/>
      <c r="S126" s="15"/>
      <c r="T126" s="15"/>
    </row>
    <row r="127" spans="1:20" x14ac:dyDescent="0.2">
      <c r="A127" s="18"/>
      <c r="B127" s="4" t="s">
        <v>11</v>
      </c>
      <c r="C127" s="6">
        <v>62988.153846153837</v>
      </c>
      <c r="D127" s="6">
        <v>56187.230769230759</v>
      </c>
      <c r="E127" s="6">
        <v>47240.230769230759</v>
      </c>
      <c r="F127" s="6">
        <v>42406.692307692298</v>
      </c>
      <c r="G127" s="13"/>
      <c r="H127" s="13"/>
      <c r="I127" s="13"/>
      <c r="J127" s="14"/>
      <c r="K127" s="14"/>
      <c r="L127" s="14"/>
      <c r="M127" s="14"/>
      <c r="N127" s="14"/>
      <c r="O127" s="15"/>
      <c r="P127" s="15"/>
      <c r="Q127" s="15"/>
      <c r="R127" s="15"/>
      <c r="S127" s="15"/>
      <c r="T127" s="15"/>
    </row>
    <row r="128" spans="1:20" x14ac:dyDescent="0.2">
      <c r="A128" s="18"/>
      <c r="B128" s="7" t="s">
        <v>12</v>
      </c>
      <c r="C128" s="6">
        <v>60539.538461538454</v>
      </c>
      <c r="D128" s="6">
        <v>53738.615384615376</v>
      </c>
      <c r="E128" s="6">
        <v>45414.38461538461</v>
      </c>
      <c r="F128" s="6">
        <v>40582.615384615376</v>
      </c>
      <c r="G128" s="13"/>
      <c r="H128" s="13"/>
      <c r="I128" s="13"/>
      <c r="J128" s="14"/>
      <c r="K128" s="14"/>
      <c r="L128" s="14"/>
      <c r="M128" s="14"/>
      <c r="N128" s="14"/>
      <c r="O128" s="15"/>
      <c r="P128" s="15"/>
      <c r="Q128" s="15"/>
      <c r="R128" s="15"/>
      <c r="S128" s="15"/>
      <c r="T128" s="15"/>
    </row>
    <row r="129" spans="1:20" x14ac:dyDescent="0.2">
      <c r="A129" s="18"/>
      <c r="B129" s="4" t="s">
        <v>13</v>
      </c>
      <c r="C129" s="6">
        <v>58235.999999999993</v>
      </c>
      <c r="D129" s="6">
        <v>51433.307692307681</v>
      </c>
      <c r="E129" s="6">
        <v>43431.076923076915</v>
      </c>
      <c r="F129" s="6">
        <v>38597.538461538454</v>
      </c>
      <c r="G129" s="13"/>
      <c r="H129" s="13"/>
      <c r="I129" s="13"/>
      <c r="J129" s="14"/>
      <c r="K129" s="14"/>
      <c r="L129" s="14"/>
      <c r="M129" s="14"/>
      <c r="N129" s="14"/>
      <c r="O129" s="15"/>
      <c r="P129" s="15"/>
      <c r="Q129" s="15"/>
      <c r="R129" s="15"/>
      <c r="S129" s="15"/>
      <c r="T129" s="15"/>
    </row>
    <row r="130" spans="1:20" x14ac:dyDescent="0.2">
      <c r="A130" s="18"/>
      <c r="B130" s="7" t="s">
        <v>14</v>
      </c>
      <c r="C130" s="6">
        <v>54890.38461538461</v>
      </c>
      <c r="D130" s="6">
        <v>48087.692307692298</v>
      </c>
      <c r="E130" s="6">
        <v>41060.307692307688</v>
      </c>
      <c r="F130" s="6">
        <v>36226.769230769227</v>
      </c>
      <c r="G130" s="13"/>
      <c r="H130" s="13"/>
      <c r="I130" s="13"/>
      <c r="J130" s="14"/>
      <c r="K130" s="14"/>
      <c r="L130" s="14"/>
      <c r="M130" s="14"/>
      <c r="N130" s="14"/>
      <c r="O130" s="15"/>
      <c r="P130" s="15"/>
      <c r="Q130" s="15"/>
      <c r="R130" s="15"/>
      <c r="S130" s="15"/>
      <c r="T130" s="15"/>
    </row>
    <row r="131" spans="1:20" x14ac:dyDescent="0.2">
      <c r="A131" s="18"/>
      <c r="B131" s="4" t="s">
        <v>15</v>
      </c>
      <c r="C131" s="6">
        <v>141909.99999999997</v>
      </c>
      <c r="D131" s="6">
        <v>124212.3846153846</v>
      </c>
      <c r="E131" s="6">
        <v>99103.461538461517</v>
      </c>
      <c r="F131" s="6">
        <v>86586.153846153829</v>
      </c>
      <c r="G131" s="13"/>
      <c r="H131" s="13"/>
      <c r="I131" s="13"/>
      <c r="J131" s="14"/>
      <c r="K131" s="14"/>
      <c r="L131" s="14"/>
      <c r="M131" s="14"/>
      <c r="N131" s="14"/>
      <c r="O131" s="15"/>
      <c r="P131" s="15"/>
      <c r="Q131" s="15"/>
      <c r="R131" s="15"/>
      <c r="S131" s="15"/>
      <c r="T131" s="15"/>
    </row>
    <row r="132" spans="1:20" x14ac:dyDescent="0.2">
      <c r="A132" s="18"/>
      <c r="B132" s="7" t="s">
        <v>16</v>
      </c>
      <c r="C132" s="6">
        <v>139604.69230769228</v>
      </c>
      <c r="D132" s="6">
        <v>121907.07692307691</v>
      </c>
      <c r="E132" s="6">
        <v>97116.615384615376</v>
      </c>
      <c r="F132" s="6">
        <v>84601.076923076907</v>
      </c>
      <c r="G132" s="13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</row>
    <row r="133" spans="1:20" x14ac:dyDescent="0.2">
      <c r="A133" s="18"/>
      <c r="B133" s="4" t="s">
        <v>17</v>
      </c>
      <c r="C133" s="6">
        <v>136825.23076923075</v>
      </c>
      <c r="D133" s="6">
        <v>119127.61538461536</v>
      </c>
      <c r="E133" s="6">
        <v>94745.846153846142</v>
      </c>
      <c r="F133" s="6">
        <v>82230.307692307673</v>
      </c>
      <c r="G133" s="13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</row>
    <row r="134" spans="1:20" ht="19.5" thickBot="1" x14ac:dyDescent="0.25">
      <c r="A134" s="19"/>
      <c r="B134" s="31" t="s">
        <v>18</v>
      </c>
      <c r="C134" s="6">
        <v>133546.84615384613</v>
      </c>
      <c r="D134" s="6">
        <v>115847.46153846152</v>
      </c>
      <c r="E134" s="6">
        <v>90604.076923076907</v>
      </c>
      <c r="F134" s="6">
        <v>78088.538461538454</v>
      </c>
      <c r="G134" s="13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</row>
    <row r="135" spans="1:20" ht="39" customHeight="1" x14ac:dyDescent="0.2">
      <c r="A135" s="145"/>
      <c r="B135" s="139" t="s">
        <v>40</v>
      </c>
      <c r="C135" s="139"/>
      <c r="D135" s="139"/>
      <c r="E135" s="139"/>
      <c r="F135" s="140"/>
      <c r="G135" s="144" t="s">
        <v>41</v>
      </c>
      <c r="H135" s="139"/>
      <c r="I135" s="139"/>
      <c r="J135" s="139"/>
      <c r="K135" s="140"/>
      <c r="L135" s="13"/>
      <c r="M135" s="13"/>
      <c r="N135" s="15"/>
      <c r="O135" s="15"/>
      <c r="P135" s="15"/>
      <c r="Q135" s="15"/>
      <c r="R135" s="15"/>
      <c r="S135" s="15"/>
      <c r="T135" s="15"/>
    </row>
    <row r="136" spans="1:20" ht="31.5" x14ac:dyDescent="0.2">
      <c r="A136" s="146"/>
      <c r="B136" s="1" t="s">
        <v>39</v>
      </c>
      <c r="C136" s="1" t="s">
        <v>32</v>
      </c>
      <c r="D136" s="1" t="s">
        <v>1</v>
      </c>
      <c r="E136" s="1" t="s">
        <v>34</v>
      </c>
      <c r="F136" s="1" t="s">
        <v>35</v>
      </c>
      <c r="G136" s="27" t="s">
        <v>39</v>
      </c>
      <c r="H136" s="1" t="s">
        <v>32</v>
      </c>
      <c r="I136" s="1" t="s">
        <v>1</v>
      </c>
      <c r="J136" s="1" t="s">
        <v>34</v>
      </c>
      <c r="K136" s="1" t="s">
        <v>35</v>
      </c>
      <c r="L136" s="13"/>
      <c r="M136" s="13"/>
      <c r="N136" s="15"/>
      <c r="O136" s="15"/>
      <c r="P136" s="15"/>
      <c r="Q136" s="15"/>
      <c r="R136" s="15"/>
      <c r="S136" s="15"/>
      <c r="T136" s="15"/>
    </row>
    <row r="137" spans="1:20" x14ac:dyDescent="0.2">
      <c r="A137" s="146"/>
      <c r="B137" s="4">
        <v>63</v>
      </c>
      <c r="C137" s="6">
        <v>1240.2307692307691</v>
      </c>
      <c r="D137" s="6">
        <v>1167.6923076923074</v>
      </c>
      <c r="E137" s="6">
        <v>1105.7692307692305</v>
      </c>
      <c r="F137" s="6">
        <v>1047.3846153846152</v>
      </c>
      <c r="G137" s="28">
        <v>63</v>
      </c>
      <c r="H137" s="6">
        <v>2038.1538461538457</v>
      </c>
      <c r="I137" s="6">
        <v>1926.6923076923074</v>
      </c>
      <c r="J137" s="6">
        <v>1834.6923076923074</v>
      </c>
      <c r="K137" s="6">
        <v>1746.2307692307691</v>
      </c>
      <c r="L137" s="13"/>
      <c r="M137" s="13"/>
      <c r="N137" s="15"/>
      <c r="O137" s="15"/>
      <c r="P137" s="15"/>
      <c r="Q137" s="15"/>
      <c r="R137" s="15"/>
      <c r="S137" s="15"/>
      <c r="T137" s="15"/>
    </row>
    <row r="138" spans="1:20" x14ac:dyDescent="0.2">
      <c r="A138" s="146"/>
      <c r="B138" s="7">
        <v>75</v>
      </c>
      <c r="C138" s="6">
        <v>1556.9230769230767</v>
      </c>
      <c r="D138" s="6">
        <v>1464.9230769230767</v>
      </c>
      <c r="E138" s="6">
        <v>1374.6923076923074</v>
      </c>
      <c r="F138" s="6">
        <v>1298.6153846153843</v>
      </c>
      <c r="G138" s="29">
        <v>75</v>
      </c>
      <c r="H138" s="6">
        <v>2590.1538461538457</v>
      </c>
      <c r="I138" s="6">
        <v>2441.538461538461</v>
      </c>
      <c r="J138" s="6">
        <v>2303.538461538461</v>
      </c>
      <c r="K138" s="6">
        <v>2184.9999999999995</v>
      </c>
      <c r="L138" s="13"/>
      <c r="M138" s="13"/>
      <c r="N138" s="15"/>
      <c r="O138" s="15"/>
      <c r="P138" s="15"/>
      <c r="Q138" s="15"/>
      <c r="R138" s="15"/>
      <c r="S138" s="15"/>
      <c r="T138" s="15"/>
    </row>
    <row r="139" spans="1:20" x14ac:dyDescent="0.2">
      <c r="A139" s="146"/>
      <c r="B139" s="4">
        <v>90</v>
      </c>
      <c r="C139" s="6">
        <v>2482.2307692307686</v>
      </c>
      <c r="D139" s="6">
        <v>2257.538461538461</v>
      </c>
      <c r="E139" s="6">
        <v>2064.6923076923072</v>
      </c>
      <c r="F139" s="6">
        <v>1896.6153846153843</v>
      </c>
      <c r="G139" s="28">
        <v>90</v>
      </c>
      <c r="H139" s="6">
        <v>3846.3076923076915</v>
      </c>
      <c r="I139" s="6">
        <v>3533.1538461538457</v>
      </c>
      <c r="J139" s="6">
        <v>3264.2307692307686</v>
      </c>
      <c r="K139" s="6">
        <v>3027.1538461538457</v>
      </c>
      <c r="L139" s="13"/>
      <c r="M139" s="13"/>
      <c r="N139" s="15"/>
      <c r="O139" s="15"/>
      <c r="P139" s="15"/>
      <c r="Q139" s="15"/>
      <c r="R139" s="15"/>
      <c r="S139" s="15"/>
      <c r="T139" s="15"/>
    </row>
    <row r="140" spans="1:20" x14ac:dyDescent="0.2">
      <c r="A140" s="146"/>
      <c r="B140" s="7">
        <v>110</v>
      </c>
      <c r="C140" s="6">
        <v>3375.6923076923072</v>
      </c>
      <c r="D140" s="6">
        <v>3044.8461538461534</v>
      </c>
      <c r="E140" s="6">
        <v>2765.3076923076919</v>
      </c>
      <c r="F140" s="6">
        <v>2522.9230769230767</v>
      </c>
      <c r="G140" s="29">
        <v>110</v>
      </c>
      <c r="H140" s="6">
        <v>5182.076923076922</v>
      </c>
      <c r="I140" s="6">
        <v>4720.3076923076915</v>
      </c>
      <c r="J140" s="6">
        <v>4327.538461538461</v>
      </c>
      <c r="K140" s="6">
        <v>3987.8461538461534</v>
      </c>
      <c r="L140" s="13"/>
      <c r="M140" s="13"/>
      <c r="N140" s="15"/>
      <c r="O140" s="15"/>
      <c r="P140" s="15"/>
      <c r="Q140" s="15"/>
      <c r="R140" s="15"/>
      <c r="S140" s="15"/>
      <c r="T140" s="15"/>
    </row>
    <row r="141" spans="1:20" x14ac:dyDescent="0.2">
      <c r="A141" s="146"/>
      <c r="B141" s="4">
        <v>125</v>
      </c>
      <c r="C141" s="6">
        <v>4132.9230769230762</v>
      </c>
      <c r="D141" s="6">
        <v>3694.1538461538457</v>
      </c>
      <c r="E141" s="6">
        <v>3311.9999999999995</v>
      </c>
      <c r="F141" s="6">
        <v>3009.4615384615381</v>
      </c>
      <c r="G141" s="28">
        <v>125</v>
      </c>
      <c r="H141" s="6">
        <v>6468.3076923076915</v>
      </c>
      <c r="I141" s="6">
        <v>5829.6153846153838</v>
      </c>
      <c r="J141" s="6">
        <v>5266.9999999999991</v>
      </c>
      <c r="K141" s="6">
        <v>4822.9230769230762</v>
      </c>
      <c r="L141" s="13"/>
      <c r="M141" s="13"/>
      <c r="N141" s="15"/>
      <c r="O141" s="15"/>
      <c r="P141" s="15"/>
      <c r="Q141" s="15"/>
      <c r="R141" s="15"/>
      <c r="S141" s="15"/>
      <c r="T141" s="15"/>
    </row>
    <row r="142" spans="1:20" x14ac:dyDescent="0.2">
      <c r="A142" s="146"/>
      <c r="B142" s="7">
        <v>140</v>
      </c>
      <c r="C142" s="6">
        <v>5498.7692307692296</v>
      </c>
      <c r="D142" s="6">
        <v>4872.4615384615381</v>
      </c>
      <c r="E142" s="6">
        <v>4320.4615384615381</v>
      </c>
      <c r="F142" s="6">
        <v>3862.2307692307686</v>
      </c>
      <c r="G142" s="29">
        <v>140</v>
      </c>
      <c r="H142" s="6">
        <v>8626.7692307692287</v>
      </c>
      <c r="I142" s="6">
        <v>7694.3846153846143</v>
      </c>
      <c r="J142" s="6">
        <v>6869.9230769230762</v>
      </c>
      <c r="K142" s="6">
        <v>6185.2307692307686</v>
      </c>
      <c r="L142" s="13"/>
      <c r="M142" s="13"/>
      <c r="N142" s="15"/>
      <c r="O142" s="15"/>
      <c r="P142" s="15"/>
      <c r="Q142" s="15"/>
      <c r="R142" s="15"/>
      <c r="S142" s="15"/>
      <c r="T142" s="15"/>
    </row>
    <row r="143" spans="1:20" x14ac:dyDescent="0.2">
      <c r="A143" s="146"/>
      <c r="B143" s="4">
        <v>160</v>
      </c>
      <c r="C143" s="6">
        <v>6953.076923076922</v>
      </c>
      <c r="D143" s="6">
        <v>6094.9999999999991</v>
      </c>
      <c r="E143" s="6">
        <v>5369.6153846153838</v>
      </c>
      <c r="F143" s="6">
        <v>4783.9999999999991</v>
      </c>
      <c r="G143" s="28">
        <v>160</v>
      </c>
      <c r="H143" s="6">
        <v>10535.769230769229</v>
      </c>
      <c r="I143" s="6">
        <v>9313.2307692307677</v>
      </c>
      <c r="J143" s="6">
        <v>8276.4615384615372</v>
      </c>
      <c r="K143" s="6">
        <v>7437.8461538461524</v>
      </c>
      <c r="L143" s="13"/>
      <c r="M143" s="13"/>
      <c r="N143" s="15"/>
      <c r="O143" s="15"/>
      <c r="P143" s="15"/>
      <c r="Q143" s="15"/>
      <c r="R143" s="15"/>
      <c r="S143" s="15"/>
      <c r="T143" s="15"/>
    </row>
    <row r="144" spans="1:20" x14ac:dyDescent="0.2">
      <c r="A144" s="146"/>
      <c r="B144" s="7">
        <v>180</v>
      </c>
      <c r="C144" s="6">
        <v>9129.2307692307677</v>
      </c>
      <c r="D144" s="6">
        <v>7957.9999999999991</v>
      </c>
      <c r="E144" s="6">
        <v>6931.8461538461524</v>
      </c>
      <c r="F144" s="6">
        <v>6084.3846153846143</v>
      </c>
      <c r="G144" s="29">
        <v>180</v>
      </c>
      <c r="H144" s="6">
        <v>13155.999999999998</v>
      </c>
      <c r="I144" s="6">
        <v>11581.384615384613</v>
      </c>
      <c r="J144" s="6">
        <v>10201.384615384613</v>
      </c>
      <c r="K144" s="6">
        <v>9061.9999999999982</v>
      </c>
      <c r="L144" s="13"/>
      <c r="M144" s="13"/>
      <c r="N144" s="15"/>
      <c r="O144" s="15"/>
      <c r="P144" s="15"/>
      <c r="Q144" s="15"/>
      <c r="R144" s="15"/>
      <c r="S144" s="15"/>
      <c r="T144" s="15"/>
    </row>
    <row r="145" spans="1:20" x14ac:dyDescent="0.2">
      <c r="A145" s="146"/>
      <c r="B145" s="4">
        <v>200</v>
      </c>
      <c r="C145" s="6">
        <v>11816.692307692305</v>
      </c>
      <c r="D145" s="6">
        <v>10183.692307692307</v>
      </c>
      <c r="E145" s="6">
        <v>8833.7692307692287</v>
      </c>
      <c r="F145" s="6">
        <v>7704.9999999999991</v>
      </c>
      <c r="G145" s="28">
        <v>200</v>
      </c>
      <c r="H145" s="6">
        <v>18562.769230769227</v>
      </c>
      <c r="I145" s="6">
        <v>16066.384615384613</v>
      </c>
      <c r="J145" s="6">
        <v>14003.461538461535</v>
      </c>
      <c r="K145" s="6">
        <v>12276.692307692305</v>
      </c>
      <c r="L145" s="13"/>
      <c r="M145" s="13"/>
      <c r="N145" s="15"/>
      <c r="O145" s="15"/>
      <c r="P145" s="15"/>
      <c r="Q145" s="15"/>
      <c r="R145" s="15"/>
      <c r="S145" s="15"/>
      <c r="T145" s="15"/>
    </row>
    <row r="146" spans="1:20" x14ac:dyDescent="0.2">
      <c r="A146" s="146"/>
      <c r="B146" s="7">
        <v>225</v>
      </c>
      <c r="C146" s="6">
        <v>16337.07692307692</v>
      </c>
      <c r="D146" s="6">
        <v>13998.153846153844</v>
      </c>
      <c r="E146" s="6">
        <v>12002.461538461537</v>
      </c>
      <c r="F146" s="6">
        <v>10323.461538461537</v>
      </c>
      <c r="G146" s="29">
        <v>225</v>
      </c>
      <c r="H146" s="6">
        <v>22262.230769230766</v>
      </c>
      <c r="I146" s="6">
        <v>19258.076923076918</v>
      </c>
      <c r="J146" s="6">
        <v>16696.230769230766</v>
      </c>
      <c r="K146" s="6">
        <v>14537.769230769229</v>
      </c>
      <c r="L146" s="13"/>
      <c r="M146" s="13"/>
      <c r="N146" s="15"/>
      <c r="O146" s="15"/>
      <c r="P146" s="15"/>
      <c r="Q146" s="15"/>
      <c r="R146" s="15"/>
      <c r="S146" s="15"/>
      <c r="T146" s="15"/>
    </row>
    <row r="147" spans="1:20" x14ac:dyDescent="0.2">
      <c r="A147" s="146"/>
      <c r="B147" s="4">
        <v>250</v>
      </c>
      <c r="C147" s="6">
        <v>19574.769230769227</v>
      </c>
      <c r="D147" s="6">
        <v>16749.307692307688</v>
      </c>
      <c r="E147" s="6">
        <v>14328.999999999998</v>
      </c>
      <c r="F147" s="6">
        <v>12228.923076923074</v>
      </c>
      <c r="G147" s="28">
        <v>250</v>
      </c>
      <c r="H147" s="6">
        <v>27548.692307692305</v>
      </c>
      <c r="I147" s="6">
        <v>23748.38461538461</v>
      </c>
      <c r="J147" s="6">
        <v>20487.692307692305</v>
      </c>
      <c r="K147" s="6">
        <v>17667.538461538457</v>
      </c>
      <c r="L147" s="13"/>
      <c r="M147" s="13"/>
      <c r="N147" s="15"/>
      <c r="O147" s="15"/>
      <c r="P147" s="15"/>
      <c r="Q147" s="15"/>
      <c r="R147" s="15"/>
      <c r="S147" s="15"/>
      <c r="T147" s="15"/>
    </row>
    <row r="148" spans="1:20" x14ac:dyDescent="0.2">
      <c r="A148" s="146"/>
      <c r="B148" s="7">
        <v>280</v>
      </c>
      <c r="C148" s="6">
        <v>28611.999999999996</v>
      </c>
      <c r="D148" s="6">
        <v>24302.153846153844</v>
      </c>
      <c r="E148" s="6">
        <v>20609.769230769227</v>
      </c>
      <c r="F148" s="6">
        <v>17529.538461538457</v>
      </c>
      <c r="G148" s="29">
        <v>280</v>
      </c>
      <c r="H148" s="6">
        <v>45518.769230769227</v>
      </c>
      <c r="I148" s="6">
        <v>38742.615384615376</v>
      </c>
      <c r="J148" s="6">
        <v>32934.230769230766</v>
      </c>
      <c r="K148" s="6">
        <v>28100.692307692305</v>
      </c>
      <c r="L148" s="13"/>
      <c r="M148" s="13"/>
      <c r="N148" s="15"/>
      <c r="O148" s="15"/>
      <c r="P148" s="15"/>
      <c r="Q148" s="15"/>
      <c r="R148" s="15"/>
      <c r="S148" s="15"/>
      <c r="T148" s="15"/>
    </row>
    <row r="149" spans="1:20" ht="19.5" thickBot="1" x14ac:dyDescent="0.25">
      <c r="A149" s="146"/>
      <c r="B149" s="4">
        <v>315</v>
      </c>
      <c r="C149" s="6">
        <v>35186.461538461532</v>
      </c>
      <c r="D149" s="6">
        <v>29859.307692307688</v>
      </c>
      <c r="E149" s="6">
        <v>25137.230769230766</v>
      </c>
      <c r="F149" s="6">
        <v>21260.846153846149</v>
      </c>
      <c r="G149" s="30">
        <v>315</v>
      </c>
      <c r="H149" s="6">
        <v>50886.615384615376</v>
      </c>
      <c r="I149" s="6">
        <v>43370.923076923071</v>
      </c>
      <c r="J149" s="6">
        <v>36715.076923076915</v>
      </c>
      <c r="K149" s="6">
        <v>31249.923076923071</v>
      </c>
      <c r="L149" s="13"/>
      <c r="M149" s="13"/>
      <c r="N149" s="15"/>
      <c r="O149" s="15"/>
      <c r="P149" s="15"/>
      <c r="Q149" s="15"/>
      <c r="R149" s="15"/>
      <c r="S149" s="15"/>
      <c r="T149" s="15"/>
    </row>
    <row r="150" spans="1:20" x14ac:dyDescent="0.2">
      <c r="A150" s="146"/>
      <c r="B150" s="7">
        <v>355</v>
      </c>
      <c r="C150" s="6" t="s">
        <v>2</v>
      </c>
      <c r="D150" s="6" t="s">
        <v>2</v>
      </c>
      <c r="E150" s="6" t="s">
        <v>2</v>
      </c>
      <c r="F150" s="6" t="s">
        <v>2</v>
      </c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</row>
    <row r="151" spans="1:20" ht="19.5" thickBot="1" x14ac:dyDescent="0.25">
      <c r="A151" s="147"/>
      <c r="B151" s="10">
        <v>400</v>
      </c>
      <c r="C151" s="6" t="s">
        <v>2</v>
      </c>
      <c r="D151" s="6" t="s">
        <v>2</v>
      </c>
      <c r="E151" s="6" t="s">
        <v>2</v>
      </c>
      <c r="F151" s="6" t="s">
        <v>2</v>
      </c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</row>
    <row r="152" spans="1:20" ht="39" customHeight="1" x14ac:dyDescent="0.2">
      <c r="A152" s="20"/>
      <c r="B152" s="133" t="s">
        <v>42</v>
      </c>
      <c r="C152" s="134"/>
      <c r="D152" s="134"/>
      <c r="E152" s="134"/>
      <c r="F152" s="134"/>
      <c r="G152" s="135"/>
      <c r="H152" s="13"/>
      <c r="I152" s="13"/>
      <c r="J152" s="13"/>
      <c r="K152" s="13"/>
      <c r="L152" s="13"/>
      <c r="M152" s="13"/>
      <c r="N152" s="13"/>
      <c r="O152" s="15"/>
      <c r="P152" s="15"/>
      <c r="Q152" s="15"/>
      <c r="R152" s="15"/>
      <c r="S152" s="15"/>
      <c r="T152" s="15"/>
    </row>
    <row r="153" spans="1:20" ht="31.5" x14ac:dyDescent="0.2">
      <c r="A153" s="18"/>
      <c r="B153" s="12" t="s">
        <v>39</v>
      </c>
      <c r="C153" s="1" t="s">
        <v>32</v>
      </c>
      <c r="D153" s="1" t="s">
        <v>1</v>
      </c>
      <c r="E153" s="1" t="s">
        <v>34</v>
      </c>
      <c r="F153" s="1" t="s">
        <v>35</v>
      </c>
      <c r="G153" s="2" t="s">
        <v>43</v>
      </c>
      <c r="H153" s="13"/>
      <c r="I153" s="13"/>
      <c r="J153" s="13"/>
      <c r="K153" s="13"/>
      <c r="L153" s="13"/>
      <c r="M153" s="13"/>
      <c r="N153" s="13"/>
      <c r="O153" s="15"/>
      <c r="P153" s="15"/>
      <c r="Q153" s="15"/>
      <c r="R153" s="15"/>
      <c r="S153" s="15"/>
      <c r="T153" s="15"/>
    </row>
    <row r="154" spans="1:20" x14ac:dyDescent="0.2">
      <c r="A154" s="18"/>
      <c r="B154" s="4">
        <v>50</v>
      </c>
      <c r="C154" s="6">
        <v>748.38461538461524</v>
      </c>
      <c r="D154" s="6">
        <v>695.30769230769215</v>
      </c>
      <c r="E154" s="6">
        <v>643.99999999999989</v>
      </c>
      <c r="F154" s="6">
        <v>610.38461538461524</v>
      </c>
      <c r="G154" s="6">
        <v>582.07692307692298</v>
      </c>
      <c r="H154" s="13"/>
      <c r="I154" s="13"/>
      <c r="J154" s="13"/>
      <c r="K154" s="13"/>
      <c r="L154" s="13"/>
      <c r="M154" s="13"/>
      <c r="N154" s="13"/>
      <c r="O154" s="15"/>
      <c r="P154" s="15"/>
      <c r="Q154" s="15"/>
      <c r="R154" s="15"/>
      <c r="S154" s="15"/>
      <c r="T154" s="15"/>
    </row>
    <row r="155" spans="1:20" x14ac:dyDescent="0.2">
      <c r="A155" s="18"/>
      <c r="B155" s="7">
        <v>63</v>
      </c>
      <c r="C155" s="6">
        <v>1036.7692307692305</v>
      </c>
      <c r="D155" s="6">
        <v>958.92307692307679</v>
      </c>
      <c r="E155" s="6">
        <v>873.99999999999989</v>
      </c>
      <c r="F155" s="6">
        <v>813.8461538461537</v>
      </c>
      <c r="G155" s="6">
        <v>776.69230769230751</v>
      </c>
      <c r="H155" s="13"/>
      <c r="I155" s="13"/>
      <c r="J155" s="13"/>
      <c r="K155" s="13"/>
      <c r="L155" s="13"/>
      <c r="M155" s="13"/>
      <c r="N155" s="13"/>
      <c r="O155" s="15"/>
      <c r="P155" s="15"/>
      <c r="Q155" s="15"/>
      <c r="R155" s="15"/>
      <c r="S155" s="15"/>
      <c r="T155" s="15"/>
    </row>
    <row r="156" spans="1:20" x14ac:dyDescent="0.2">
      <c r="A156" s="18"/>
      <c r="B156" s="4">
        <v>75</v>
      </c>
      <c r="C156" s="6">
        <v>1700.2307692307691</v>
      </c>
      <c r="D156" s="6">
        <v>1535.6923076923074</v>
      </c>
      <c r="E156" s="6">
        <v>1353.4615384615383</v>
      </c>
      <c r="F156" s="6">
        <v>1220.7692307692305</v>
      </c>
      <c r="G156" s="6">
        <v>1111.0769230769229</v>
      </c>
      <c r="H156" s="13"/>
      <c r="I156" s="13"/>
      <c r="J156" s="13"/>
      <c r="K156" s="13"/>
      <c r="L156" s="13"/>
      <c r="M156" s="13"/>
      <c r="N156" s="13"/>
      <c r="O156" s="15"/>
      <c r="P156" s="15"/>
      <c r="Q156" s="15"/>
      <c r="R156" s="15"/>
      <c r="S156" s="15"/>
      <c r="T156" s="15"/>
    </row>
    <row r="157" spans="1:20" x14ac:dyDescent="0.2">
      <c r="A157" s="18"/>
      <c r="B157" s="7">
        <v>90</v>
      </c>
      <c r="C157" s="6">
        <v>2222.1538461538457</v>
      </c>
      <c r="D157" s="6">
        <v>1992.1538461538457</v>
      </c>
      <c r="E157" s="6">
        <v>1763.9230769230767</v>
      </c>
      <c r="F157" s="6">
        <v>1595.8461538461536</v>
      </c>
      <c r="G157" s="6">
        <v>1463.153846153846</v>
      </c>
      <c r="H157" s="13"/>
      <c r="I157" s="13"/>
      <c r="J157" s="13"/>
      <c r="K157" s="13"/>
      <c r="L157" s="13"/>
      <c r="M157" s="13"/>
      <c r="N157" s="13"/>
      <c r="O157" s="15"/>
      <c r="P157" s="15"/>
      <c r="Q157" s="15"/>
      <c r="R157" s="15"/>
      <c r="S157" s="15"/>
      <c r="T157" s="15"/>
    </row>
    <row r="158" spans="1:20" x14ac:dyDescent="0.2">
      <c r="A158" s="18"/>
      <c r="B158" s="4">
        <v>110</v>
      </c>
      <c r="C158" s="6">
        <v>2821.9230769230767</v>
      </c>
      <c r="D158" s="6">
        <v>2524.6923076923072</v>
      </c>
      <c r="E158" s="6">
        <v>2232.7692307692305</v>
      </c>
      <c r="F158" s="6">
        <v>2018.6923076923074</v>
      </c>
      <c r="G158" s="6">
        <v>1827.6153846153843</v>
      </c>
      <c r="H158" s="13"/>
      <c r="I158" s="13"/>
      <c r="J158" s="13"/>
      <c r="K158" s="13"/>
      <c r="L158" s="13"/>
      <c r="M158" s="13"/>
      <c r="N158" s="13"/>
      <c r="O158" s="15"/>
      <c r="P158" s="15"/>
      <c r="Q158" s="15"/>
      <c r="R158" s="15"/>
      <c r="S158" s="15"/>
      <c r="T158" s="15"/>
    </row>
    <row r="159" spans="1:20" x14ac:dyDescent="0.2">
      <c r="A159" s="18"/>
      <c r="B159" s="7">
        <v>125</v>
      </c>
      <c r="C159" s="6">
        <v>3526.0769230769224</v>
      </c>
      <c r="D159" s="6">
        <v>3122.6923076923072</v>
      </c>
      <c r="E159" s="6">
        <v>2722.8461538461534</v>
      </c>
      <c r="F159" s="6">
        <v>2448.6153846153843</v>
      </c>
      <c r="G159" s="6">
        <v>2209.7692307692305</v>
      </c>
      <c r="H159" s="13"/>
      <c r="I159" s="13"/>
      <c r="J159" s="13"/>
      <c r="K159" s="13"/>
      <c r="L159" s="13"/>
      <c r="M159" s="13"/>
      <c r="N159" s="13"/>
      <c r="O159" s="15"/>
      <c r="P159" s="15"/>
      <c r="Q159" s="15"/>
      <c r="R159" s="15"/>
      <c r="S159" s="15"/>
      <c r="T159" s="15"/>
    </row>
    <row r="160" spans="1:20" x14ac:dyDescent="0.2">
      <c r="A160" s="18"/>
      <c r="B160" s="4">
        <v>140</v>
      </c>
      <c r="C160" s="6">
        <v>4239.076923076922</v>
      </c>
      <c r="D160" s="6">
        <v>3750.76923076923</v>
      </c>
      <c r="E160" s="6">
        <v>3262.4615384615381</v>
      </c>
      <c r="F160" s="6">
        <v>2908.6153846153843</v>
      </c>
      <c r="G160" s="6">
        <v>2620.2307692307686</v>
      </c>
      <c r="H160" s="13"/>
      <c r="I160" s="13"/>
      <c r="J160" s="13"/>
      <c r="K160" s="13"/>
      <c r="L160" s="13"/>
      <c r="M160" s="13"/>
      <c r="N160" s="13"/>
      <c r="O160" s="15"/>
      <c r="P160" s="15"/>
      <c r="Q160" s="15"/>
      <c r="R160" s="15"/>
      <c r="S160" s="15"/>
      <c r="T160" s="15"/>
    </row>
    <row r="161" spans="1:20" x14ac:dyDescent="0.2">
      <c r="A161" s="18"/>
      <c r="B161" s="7">
        <v>160</v>
      </c>
      <c r="C161" s="6">
        <v>5334.2307692307686</v>
      </c>
      <c r="D161" s="6">
        <v>4670.7692307692296</v>
      </c>
      <c r="E161" s="6">
        <v>4035.6153846153838</v>
      </c>
      <c r="F161" s="6">
        <v>3589.76923076923</v>
      </c>
      <c r="G161" s="6">
        <v>3212.9230769230762</v>
      </c>
      <c r="H161" s="13"/>
      <c r="I161" s="13"/>
      <c r="J161" s="13"/>
      <c r="K161" s="13"/>
      <c r="L161" s="13"/>
      <c r="M161" s="13"/>
      <c r="N161" s="13"/>
      <c r="O161" s="15"/>
      <c r="P161" s="15"/>
      <c r="Q161" s="15"/>
      <c r="R161" s="15"/>
      <c r="S161" s="15"/>
      <c r="T161" s="15"/>
    </row>
    <row r="162" spans="1:20" x14ac:dyDescent="0.2">
      <c r="A162" s="18"/>
      <c r="B162" s="4">
        <v>180</v>
      </c>
      <c r="C162" s="6">
        <v>6526.6923076923067</v>
      </c>
      <c r="D162" s="6">
        <v>5703.9999999999991</v>
      </c>
      <c r="E162" s="6">
        <v>4897.2307692307686</v>
      </c>
      <c r="F162" s="6">
        <v>4309.8461538461534</v>
      </c>
      <c r="G162" s="6">
        <v>3819.76923076923</v>
      </c>
      <c r="H162" s="13"/>
      <c r="I162" s="13"/>
      <c r="J162" s="13"/>
      <c r="K162" s="13"/>
      <c r="L162" s="13"/>
      <c r="M162" s="13"/>
      <c r="N162" s="13"/>
      <c r="O162" s="15"/>
      <c r="P162" s="15"/>
      <c r="Q162" s="15"/>
      <c r="R162" s="15"/>
      <c r="S162" s="15"/>
      <c r="T162" s="15"/>
    </row>
    <row r="163" spans="1:20" x14ac:dyDescent="0.2">
      <c r="A163" s="18"/>
      <c r="B163" s="7">
        <v>200</v>
      </c>
      <c r="C163" s="6">
        <v>7839.4615384615372</v>
      </c>
      <c r="D163" s="6">
        <v>6795.6153846153838</v>
      </c>
      <c r="E163" s="6">
        <v>5827.8461538461524</v>
      </c>
      <c r="F163" s="6">
        <v>5120.1538461538457</v>
      </c>
      <c r="G163" s="6">
        <v>4511.538461538461</v>
      </c>
      <c r="H163" s="13"/>
      <c r="I163" s="13"/>
      <c r="J163" s="13"/>
      <c r="K163" s="13"/>
      <c r="L163" s="13"/>
      <c r="M163" s="13"/>
      <c r="N163" s="13"/>
      <c r="O163" s="15"/>
      <c r="P163" s="15"/>
      <c r="Q163" s="15"/>
      <c r="R163" s="15"/>
      <c r="S163" s="15"/>
      <c r="T163" s="15"/>
    </row>
    <row r="164" spans="1:20" x14ac:dyDescent="0.2">
      <c r="A164" s="18"/>
      <c r="B164" s="4">
        <v>225</v>
      </c>
      <c r="C164" s="6">
        <v>9670.6153846153829</v>
      </c>
      <c r="D164" s="6">
        <v>8366.6923076923067</v>
      </c>
      <c r="E164" s="6">
        <v>7126.4615384615372</v>
      </c>
      <c r="F164" s="6">
        <v>6206.4615384615372</v>
      </c>
      <c r="G164" s="6">
        <v>5419.1538461538448</v>
      </c>
      <c r="H164" s="13"/>
      <c r="I164" s="13"/>
      <c r="J164" s="13"/>
      <c r="K164" s="13"/>
      <c r="L164" s="13"/>
      <c r="M164" s="13"/>
      <c r="N164" s="13"/>
      <c r="O164" s="15"/>
      <c r="P164" s="15"/>
      <c r="Q164" s="15"/>
      <c r="R164" s="15"/>
      <c r="S164" s="15"/>
      <c r="T164" s="15"/>
    </row>
    <row r="165" spans="1:20" x14ac:dyDescent="0.2">
      <c r="A165" s="18"/>
      <c r="B165" s="7">
        <v>250</v>
      </c>
      <c r="C165" s="6">
        <v>12099.769230769229</v>
      </c>
      <c r="D165" s="6">
        <v>10510.999999999998</v>
      </c>
      <c r="E165" s="6">
        <v>8987.6923076923067</v>
      </c>
      <c r="F165" s="6">
        <v>7827.076923076922</v>
      </c>
      <c r="G165" s="6">
        <v>6919.4615384615372</v>
      </c>
      <c r="H165" s="13"/>
      <c r="I165" s="13"/>
      <c r="J165" s="13"/>
      <c r="K165" s="13"/>
      <c r="L165" s="13"/>
      <c r="M165" s="13"/>
      <c r="N165" s="13"/>
      <c r="O165" s="15"/>
      <c r="P165" s="15"/>
      <c r="Q165" s="15"/>
      <c r="R165" s="15"/>
      <c r="S165" s="15"/>
      <c r="T165" s="15"/>
    </row>
    <row r="166" spans="1:20" x14ac:dyDescent="0.2">
      <c r="A166" s="18"/>
      <c r="B166" s="4">
        <v>280</v>
      </c>
      <c r="C166" s="6">
        <v>16388.384615384613</v>
      </c>
      <c r="D166" s="6">
        <v>14121.999999999998</v>
      </c>
      <c r="E166" s="6">
        <v>11968.846153846152</v>
      </c>
      <c r="F166" s="6">
        <v>10380.076923076922</v>
      </c>
      <c r="G166" s="6">
        <v>8973.5384615384592</v>
      </c>
      <c r="H166" s="13"/>
      <c r="I166" s="13"/>
      <c r="J166" s="13"/>
      <c r="K166" s="13"/>
      <c r="L166" s="13"/>
      <c r="M166" s="13"/>
      <c r="N166" s="13"/>
      <c r="O166" s="15"/>
      <c r="P166" s="15"/>
      <c r="Q166" s="15"/>
      <c r="R166" s="15"/>
      <c r="S166" s="15"/>
      <c r="T166" s="15"/>
    </row>
    <row r="167" spans="1:20" x14ac:dyDescent="0.2">
      <c r="A167" s="18"/>
      <c r="B167" s="7">
        <v>315</v>
      </c>
      <c r="C167" s="6">
        <v>22327.692307692305</v>
      </c>
      <c r="D167" s="6">
        <v>19130.692307692305</v>
      </c>
      <c r="E167" s="6">
        <v>16013.30769230769</v>
      </c>
      <c r="F167" s="6">
        <v>13727.461538461535</v>
      </c>
      <c r="G167" s="6">
        <v>11873.30769230769</v>
      </c>
      <c r="H167" s="13"/>
      <c r="I167" s="13"/>
      <c r="J167" s="13"/>
      <c r="K167" s="13"/>
      <c r="L167" s="13"/>
      <c r="M167" s="13"/>
      <c r="N167" s="13"/>
      <c r="O167" s="15"/>
      <c r="P167" s="15"/>
      <c r="Q167" s="15"/>
      <c r="R167" s="15"/>
      <c r="S167" s="15"/>
      <c r="T167" s="15"/>
    </row>
    <row r="168" spans="1:20" x14ac:dyDescent="0.2">
      <c r="A168" s="18"/>
      <c r="B168" s="4">
        <v>355</v>
      </c>
      <c r="C168" s="6">
        <v>30393.615384615379</v>
      </c>
      <c r="D168" s="6">
        <v>25878.538461538457</v>
      </c>
      <c r="E168" s="6">
        <v>21627.076923076918</v>
      </c>
      <c r="F168" s="6">
        <v>18300.923076923074</v>
      </c>
      <c r="G168" s="6">
        <v>15609.923076923074</v>
      </c>
      <c r="H168" s="13"/>
      <c r="I168" s="13"/>
      <c r="J168" s="13"/>
      <c r="K168" s="13"/>
      <c r="L168" s="13"/>
      <c r="M168" s="13"/>
      <c r="N168" s="13"/>
      <c r="O168" s="15"/>
      <c r="P168" s="15"/>
      <c r="Q168" s="15"/>
      <c r="R168" s="15"/>
      <c r="S168" s="15"/>
      <c r="T168" s="15"/>
    </row>
    <row r="169" spans="1:20" x14ac:dyDescent="0.2">
      <c r="A169" s="18"/>
      <c r="B169" s="7">
        <v>400</v>
      </c>
      <c r="C169" s="6">
        <v>38004.846153846149</v>
      </c>
      <c r="D169" s="6">
        <v>32184.076923076918</v>
      </c>
      <c r="E169" s="6">
        <v>26731.307692307688</v>
      </c>
      <c r="F169" s="6">
        <v>22693.923076923074</v>
      </c>
      <c r="G169" s="6">
        <v>19289.923076923074</v>
      </c>
      <c r="H169" s="13"/>
      <c r="I169" s="13"/>
      <c r="J169" s="13"/>
      <c r="K169" s="13"/>
      <c r="L169" s="13"/>
      <c r="M169" s="13"/>
      <c r="N169" s="13"/>
      <c r="O169" s="15"/>
      <c r="P169" s="15"/>
      <c r="Q169" s="15"/>
      <c r="R169" s="15"/>
      <c r="S169" s="15"/>
      <c r="T169" s="15"/>
    </row>
    <row r="170" spans="1:20" x14ac:dyDescent="0.2">
      <c r="A170" s="18"/>
      <c r="B170" s="4">
        <v>450</v>
      </c>
      <c r="C170" s="6">
        <v>56454.384615384603</v>
      </c>
      <c r="D170" s="6">
        <v>47783.38461538461</v>
      </c>
      <c r="E170" s="6">
        <v>39644.923076923071</v>
      </c>
      <c r="F170" s="6">
        <v>33560.538461538454</v>
      </c>
      <c r="G170" s="6">
        <v>28415.615384615379</v>
      </c>
      <c r="H170" s="13"/>
      <c r="I170" s="13"/>
      <c r="J170" s="13"/>
      <c r="K170" s="13"/>
      <c r="L170" s="13"/>
      <c r="M170" s="13"/>
      <c r="N170" s="13"/>
      <c r="O170" s="15"/>
      <c r="P170" s="15"/>
      <c r="Q170" s="15"/>
      <c r="R170" s="15"/>
      <c r="S170" s="15"/>
      <c r="T170" s="15"/>
    </row>
    <row r="171" spans="1:20" x14ac:dyDescent="0.2">
      <c r="A171" s="18"/>
      <c r="B171" s="7">
        <v>500</v>
      </c>
      <c r="C171" s="6">
        <v>68895.615384615376</v>
      </c>
      <c r="D171" s="6">
        <v>58227.153846153837</v>
      </c>
      <c r="E171" s="6">
        <v>48220.38461538461</v>
      </c>
      <c r="F171" s="6">
        <v>40639.230769230766</v>
      </c>
      <c r="G171" s="6">
        <v>34275.307692307688</v>
      </c>
      <c r="H171" s="13"/>
      <c r="I171" s="13"/>
      <c r="J171" s="13"/>
      <c r="K171" s="13"/>
      <c r="L171" s="13"/>
      <c r="M171" s="13"/>
      <c r="N171" s="13"/>
      <c r="O171" s="15"/>
      <c r="P171" s="15"/>
      <c r="Q171" s="15"/>
      <c r="R171" s="15"/>
      <c r="S171" s="15"/>
      <c r="T171" s="15"/>
    </row>
    <row r="172" spans="1:20" x14ac:dyDescent="0.2">
      <c r="A172" s="18"/>
      <c r="B172" s="4">
        <v>560</v>
      </c>
      <c r="C172" s="6">
        <v>111017.46153846152</v>
      </c>
      <c r="D172" s="6">
        <v>93360.538461538439</v>
      </c>
      <c r="E172" s="6">
        <v>76623.615384615376</v>
      </c>
      <c r="F172" s="6">
        <v>63893.999999999993</v>
      </c>
      <c r="G172" s="6">
        <v>53292.76923076922</v>
      </c>
      <c r="H172" s="13"/>
      <c r="I172" s="13"/>
      <c r="J172" s="13"/>
      <c r="K172" s="13"/>
      <c r="L172" s="13"/>
      <c r="M172" s="13"/>
      <c r="N172" s="13"/>
      <c r="O172" s="15"/>
      <c r="P172" s="15"/>
      <c r="Q172" s="15"/>
      <c r="R172" s="15"/>
      <c r="S172" s="15"/>
      <c r="T172" s="15"/>
    </row>
    <row r="173" spans="1:20" x14ac:dyDescent="0.2">
      <c r="A173" s="18"/>
      <c r="B173" s="7">
        <v>630</v>
      </c>
      <c r="C173" s="6">
        <v>148155.3846153846</v>
      </c>
      <c r="D173" s="6">
        <v>123591.3846153846</v>
      </c>
      <c r="E173" s="6">
        <v>101270.76923076922</v>
      </c>
      <c r="F173" s="6">
        <v>83900.461538461532</v>
      </c>
      <c r="G173" s="6">
        <v>69980.153846153829</v>
      </c>
      <c r="H173" s="13"/>
      <c r="I173" s="13"/>
      <c r="J173" s="13"/>
      <c r="K173" s="13"/>
      <c r="L173" s="13"/>
      <c r="M173" s="13"/>
      <c r="N173" s="13"/>
      <c r="O173" s="15"/>
      <c r="P173" s="15"/>
      <c r="Q173" s="15"/>
      <c r="R173" s="15"/>
      <c r="S173" s="15"/>
      <c r="T173" s="15"/>
    </row>
    <row r="174" spans="1:20" x14ac:dyDescent="0.2">
      <c r="A174" s="18"/>
      <c r="B174" s="4">
        <v>710</v>
      </c>
      <c r="C174" s="6" t="s">
        <v>2</v>
      </c>
      <c r="D174" s="6" t="s">
        <v>2</v>
      </c>
      <c r="E174" s="6" t="s">
        <v>2</v>
      </c>
      <c r="F174" s="6" t="s">
        <v>2</v>
      </c>
      <c r="G174" s="6" t="s">
        <v>2</v>
      </c>
      <c r="H174" s="13"/>
      <c r="I174" s="13"/>
      <c r="J174" s="13"/>
      <c r="K174" s="13"/>
      <c r="L174" s="13"/>
      <c r="M174" s="13"/>
      <c r="N174" s="13"/>
      <c r="O174" s="15"/>
      <c r="P174" s="15"/>
      <c r="Q174" s="15"/>
      <c r="R174" s="15"/>
      <c r="S174" s="15"/>
      <c r="T174" s="15"/>
    </row>
    <row r="175" spans="1:20" x14ac:dyDescent="0.2">
      <c r="A175" s="18"/>
      <c r="B175" s="7">
        <v>800</v>
      </c>
      <c r="C175" s="6" t="s">
        <v>2</v>
      </c>
      <c r="D175" s="6" t="s">
        <v>2</v>
      </c>
      <c r="E175" s="6" t="s">
        <v>2</v>
      </c>
      <c r="F175" s="6" t="s">
        <v>2</v>
      </c>
      <c r="G175" s="6" t="s">
        <v>2</v>
      </c>
      <c r="H175" s="13"/>
      <c r="I175" s="13"/>
      <c r="J175" s="13"/>
      <c r="K175" s="13"/>
      <c r="L175" s="13"/>
      <c r="M175" s="13"/>
      <c r="N175" s="13"/>
      <c r="O175" s="15"/>
      <c r="P175" s="15"/>
      <c r="Q175" s="15"/>
      <c r="R175" s="15"/>
      <c r="S175" s="15"/>
      <c r="T175" s="15"/>
    </row>
    <row r="176" spans="1:20" ht="19.5" thickBot="1" x14ac:dyDescent="0.25">
      <c r="A176" s="19"/>
      <c r="B176" s="10">
        <v>900</v>
      </c>
      <c r="C176" s="6" t="s">
        <v>2</v>
      </c>
      <c r="D176" s="6" t="s">
        <v>2</v>
      </c>
      <c r="E176" s="6" t="s">
        <v>2</v>
      </c>
      <c r="F176" s="6" t="s">
        <v>2</v>
      </c>
      <c r="G176" s="6" t="s">
        <v>2</v>
      </c>
      <c r="H176" s="13"/>
      <c r="I176" s="13"/>
      <c r="J176" s="13"/>
      <c r="K176" s="13"/>
      <c r="L176" s="13"/>
      <c r="M176" s="13"/>
      <c r="N176" s="13"/>
      <c r="O176" s="15"/>
      <c r="P176" s="15"/>
      <c r="Q176" s="15"/>
      <c r="R176" s="15"/>
      <c r="S176" s="15"/>
      <c r="T176" s="15"/>
    </row>
    <row r="177" spans="1:20" ht="39" customHeight="1" x14ac:dyDescent="0.2">
      <c r="A177" s="136"/>
      <c r="B177" s="139" t="s">
        <v>46</v>
      </c>
      <c r="C177" s="139"/>
      <c r="D177" s="139"/>
      <c r="E177" s="139"/>
      <c r="F177" s="140"/>
      <c r="G177" s="13"/>
      <c r="H177" s="13"/>
      <c r="I177" s="13"/>
      <c r="J177" s="13"/>
      <c r="K177" s="13"/>
      <c r="L177" s="13"/>
      <c r="M177" s="15"/>
      <c r="N177" s="15"/>
      <c r="O177" s="15"/>
      <c r="P177" s="15"/>
      <c r="Q177" s="15"/>
      <c r="R177" s="15"/>
      <c r="S177" s="15"/>
      <c r="T177" s="15"/>
    </row>
    <row r="178" spans="1:20" ht="31.5" x14ac:dyDescent="0.2">
      <c r="A178" s="137"/>
      <c r="B178" s="1" t="s">
        <v>39</v>
      </c>
      <c r="C178" s="1" t="s">
        <v>32</v>
      </c>
      <c r="D178" s="1" t="s">
        <v>1</v>
      </c>
      <c r="E178" s="1" t="s">
        <v>34</v>
      </c>
      <c r="F178" s="2" t="s">
        <v>35</v>
      </c>
      <c r="G178" s="13"/>
      <c r="H178" s="13"/>
      <c r="I178" s="13"/>
      <c r="J178" s="13"/>
      <c r="K178" s="15"/>
      <c r="L178" s="15"/>
      <c r="M178" s="15"/>
      <c r="N178" s="15"/>
      <c r="O178" s="15"/>
      <c r="P178" s="15"/>
      <c r="Q178" s="15"/>
      <c r="R178" s="15"/>
      <c r="S178" s="15"/>
      <c r="T178" s="15"/>
    </row>
    <row r="179" spans="1:20" x14ac:dyDescent="0.2">
      <c r="A179" s="137"/>
      <c r="B179" s="4" t="s">
        <v>19</v>
      </c>
      <c r="C179" s="6">
        <v>7091.076923076922</v>
      </c>
      <c r="D179" s="6">
        <v>6891.1538461538448</v>
      </c>
      <c r="E179" s="6">
        <v>6240.076923076922</v>
      </c>
      <c r="F179" s="6">
        <v>6093.2307692307686</v>
      </c>
      <c r="G179" s="13"/>
      <c r="H179" s="13"/>
      <c r="I179" s="13"/>
      <c r="J179" s="13"/>
      <c r="K179" s="15"/>
      <c r="L179" s="15"/>
      <c r="M179" s="15"/>
      <c r="N179" s="15"/>
      <c r="O179" s="15"/>
      <c r="P179" s="15"/>
      <c r="Q179" s="15"/>
      <c r="R179" s="15"/>
      <c r="S179" s="15"/>
      <c r="T179" s="15"/>
    </row>
    <row r="180" spans="1:20" x14ac:dyDescent="0.2">
      <c r="A180" s="137"/>
      <c r="B180" s="7" t="s">
        <v>20</v>
      </c>
      <c r="C180" s="6">
        <v>7524.5384615384601</v>
      </c>
      <c r="D180" s="6">
        <v>7524.5384615384601</v>
      </c>
      <c r="E180" s="6">
        <v>6234.7692307692296</v>
      </c>
      <c r="F180" s="6">
        <v>6087.9230769230762</v>
      </c>
      <c r="G180" s="13"/>
      <c r="H180" s="13"/>
      <c r="I180" s="13"/>
      <c r="J180" s="13"/>
      <c r="K180" s="15"/>
      <c r="L180" s="15"/>
      <c r="M180" s="15"/>
      <c r="N180" s="15"/>
      <c r="O180" s="15"/>
      <c r="P180" s="15"/>
      <c r="Q180" s="15"/>
      <c r="R180" s="15"/>
      <c r="S180" s="15"/>
      <c r="T180" s="15"/>
    </row>
    <row r="181" spans="1:20" x14ac:dyDescent="0.2">
      <c r="A181" s="137"/>
      <c r="B181" s="4" t="s">
        <v>21</v>
      </c>
      <c r="C181" s="6">
        <v>5081.2307692307686</v>
      </c>
      <c r="D181" s="6">
        <v>4714.9999999999991</v>
      </c>
      <c r="E181" s="6">
        <v>4168.3076923076915</v>
      </c>
      <c r="F181" s="6">
        <v>3908.2307692307686</v>
      </c>
      <c r="G181" s="13"/>
      <c r="H181" s="13"/>
      <c r="I181" s="13"/>
      <c r="J181" s="13"/>
      <c r="K181" s="15"/>
      <c r="L181" s="15"/>
      <c r="M181" s="15"/>
      <c r="N181" s="15"/>
      <c r="O181" s="15"/>
      <c r="P181" s="15"/>
      <c r="Q181" s="15"/>
      <c r="R181" s="15"/>
      <c r="S181" s="15"/>
      <c r="T181" s="15"/>
    </row>
    <row r="182" spans="1:20" x14ac:dyDescent="0.2">
      <c r="A182" s="137"/>
      <c r="B182" s="7" t="s">
        <v>22</v>
      </c>
      <c r="C182" s="6">
        <v>7906.6923076923067</v>
      </c>
      <c r="D182" s="6">
        <v>7655.4615384615372</v>
      </c>
      <c r="E182" s="6">
        <v>6859.3076923076915</v>
      </c>
      <c r="F182" s="6">
        <v>6684.1538461538448</v>
      </c>
      <c r="G182" s="13"/>
      <c r="H182" s="13"/>
      <c r="I182" s="13"/>
      <c r="J182" s="13"/>
      <c r="K182" s="13"/>
      <c r="L182" s="13"/>
      <c r="M182" s="15"/>
      <c r="N182" s="15"/>
      <c r="O182" s="15"/>
      <c r="P182" s="15"/>
      <c r="Q182" s="15"/>
      <c r="R182" s="15"/>
      <c r="S182" s="15"/>
      <c r="T182" s="15"/>
    </row>
    <row r="183" spans="1:20" x14ac:dyDescent="0.2">
      <c r="A183" s="137"/>
      <c r="B183" s="4" t="s">
        <v>23</v>
      </c>
      <c r="C183" s="6">
        <v>8179.1538461538448</v>
      </c>
      <c r="D183" s="6">
        <v>7927.9230769230753</v>
      </c>
      <c r="E183" s="6">
        <v>6500.1538461538448</v>
      </c>
      <c r="F183" s="6">
        <v>6323.2307692307686</v>
      </c>
      <c r="G183" s="13"/>
      <c r="H183" s="13"/>
      <c r="I183" s="13"/>
      <c r="J183" s="13"/>
      <c r="K183" s="13"/>
      <c r="L183" s="13"/>
      <c r="M183" s="15"/>
      <c r="N183" s="15"/>
      <c r="O183" s="15"/>
      <c r="P183" s="15"/>
      <c r="Q183" s="15"/>
      <c r="R183" s="15"/>
      <c r="S183" s="15"/>
      <c r="T183" s="15"/>
    </row>
    <row r="184" spans="1:20" x14ac:dyDescent="0.2">
      <c r="A184" s="137"/>
      <c r="B184" s="7" t="s">
        <v>24</v>
      </c>
      <c r="C184" s="6">
        <v>5895.076923076922</v>
      </c>
      <c r="D184" s="6">
        <v>5479.3076923076915</v>
      </c>
      <c r="E184" s="6">
        <v>4789.3076923076915</v>
      </c>
      <c r="F184" s="6">
        <v>4497.3846153846143</v>
      </c>
      <c r="G184" s="13"/>
      <c r="H184" s="13"/>
      <c r="I184" s="13"/>
      <c r="J184" s="13"/>
      <c r="K184" s="13"/>
      <c r="L184" s="13"/>
      <c r="M184" s="15"/>
      <c r="N184" s="15"/>
      <c r="O184" s="15"/>
      <c r="P184" s="15"/>
      <c r="Q184" s="15"/>
      <c r="R184" s="15"/>
      <c r="S184" s="15"/>
      <c r="T184" s="15"/>
    </row>
    <row r="185" spans="1:20" x14ac:dyDescent="0.2">
      <c r="A185" s="137"/>
      <c r="B185" s="4" t="s">
        <v>3</v>
      </c>
      <c r="C185" s="6">
        <v>8754.1538461538439</v>
      </c>
      <c r="D185" s="6">
        <v>8439.2307692307677</v>
      </c>
      <c r="E185" s="6">
        <v>7285.6923076923067</v>
      </c>
      <c r="F185" s="6">
        <v>7062.7692307692296</v>
      </c>
      <c r="G185" s="13"/>
      <c r="H185" s="13"/>
      <c r="I185" s="13"/>
      <c r="J185" s="13"/>
      <c r="K185" s="13"/>
      <c r="L185" s="13"/>
      <c r="M185" s="15"/>
      <c r="N185" s="15"/>
      <c r="O185" s="15"/>
      <c r="P185" s="15"/>
      <c r="Q185" s="15"/>
      <c r="R185" s="15"/>
      <c r="S185" s="15"/>
      <c r="T185" s="15"/>
    </row>
    <row r="186" spans="1:20" x14ac:dyDescent="0.2">
      <c r="A186" s="137"/>
      <c r="B186" s="4" t="s">
        <v>4</v>
      </c>
      <c r="C186" s="6">
        <v>9026.6153846153829</v>
      </c>
      <c r="D186" s="6">
        <v>8711.6923076923067</v>
      </c>
      <c r="E186" s="6">
        <v>7198.9999999999991</v>
      </c>
      <c r="F186" s="6">
        <v>6701.8461538461524</v>
      </c>
      <c r="G186" s="13"/>
      <c r="H186" s="13"/>
      <c r="I186" s="13"/>
      <c r="J186" s="13"/>
      <c r="K186" s="13"/>
      <c r="L186" s="13"/>
      <c r="M186" s="15"/>
      <c r="N186" s="15"/>
      <c r="O186" s="15"/>
      <c r="P186" s="15"/>
      <c r="Q186" s="15"/>
      <c r="R186" s="15"/>
      <c r="S186" s="15"/>
      <c r="T186" s="15"/>
    </row>
    <row r="187" spans="1:20" x14ac:dyDescent="0.2">
      <c r="A187" s="137"/>
      <c r="B187" s="7" t="s">
        <v>5</v>
      </c>
      <c r="C187" s="6">
        <v>6742.5384615384601</v>
      </c>
      <c r="D187" s="6">
        <v>6263.076923076922</v>
      </c>
      <c r="E187" s="6">
        <v>5217.4615384615372</v>
      </c>
      <c r="F187" s="6">
        <v>4875.9999999999991</v>
      </c>
      <c r="G187" s="13"/>
      <c r="H187" s="13"/>
      <c r="I187" s="13"/>
      <c r="J187" s="13"/>
      <c r="K187" s="13"/>
      <c r="L187" s="13"/>
      <c r="M187" s="15"/>
      <c r="N187" s="15"/>
      <c r="O187" s="15"/>
      <c r="P187" s="15"/>
      <c r="Q187" s="15"/>
      <c r="R187" s="15"/>
      <c r="S187" s="15"/>
      <c r="T187" s="15"/>
    </row>
    <row r="188" spans="1:20" x14ac:dyDescent="0.2">
      <c r="A188" s="137"/>
      <c r="B188" s="4" t="s">
        <v>6</v>
      </c>
      <c r="C188" s="6">
        <v>15323.30769230769</v>
      </c>
      <c r="D188" s="6">
        <v>14665.153846153844</v>
      </c>
      <c r="E188" s="6">
        <v>12248.384615384613</v>
      </c>
      <c r="F188" s="6">
        <v>11790.153846153844</v>
      </c>
      <c r="G188" s="13"/>
      <c r="H188" s="13"/>
      <c r="I188" s="13"/>
      <c r="J188" s="13"/>
      <c r="K188" s="13"/>
      <c r="L188" s="13"/>
      <c r="M188" s="15"/>
      <c r="N188" s="15"/>
      <c r="O188" s="15"/>
      <c r="P188" s="15"/>
      <c r="Q188" s="15"/>
      <c r="R188" s="15"/>
      <c r="S188" s="15"/>
      <c r="T188" s="15"/>
    </row>
    <row r="189" spans="1:20" x14ac:dyDescent="0.2">
      <c r="A189" s="137"/>
      <c r="B189" s="7" t="s">
        <v>7</v>
      </c>
      <c r="C189" s="6">
        <v>15597.538461538459</v>
      </c>
      <c r="D189" s="6">
        <v>14939.384615384613</v>
      </c>
      <c r="E189" s="6">
        <v>11887.461538461537</v>
      </c>
      <c r="F189" s="6">
        <v>11429.230769230768</v>
      </c>
      <c r="G189" s="13"/>
      <c r="H189" s="13"/>
      <c r="I189" s="13"/>
      <c r="J189" s="13"/>
      <c r="K189" s="13"/>
      <c r="L189" s="13"/>
      <c r="M189" s="15"/>
      <c r="N189" s="15"/>
      <c r="O189" s="15"/>
      <c r="P189" s="15"/>
      <c r="Q189" s="15"/>
      <c r="R189" s="15"/>
      <c r="S189" s="15"/>
      <c r="T189" s="15"/>
    </row>
    <row r="190" spans="1:20" x14ac:dyDescent="0.2">
      <c r="A190" s="137"/>
      <c r="B190" s="4" t="s">
        <v>8</v>
      </c>
      <c r="C190" s="6">
        <v>13311.692307692305</v>
      </c>
      <c r="D190" s="6">
        <v>12490.769230769229</v>
      </c>
      <c r="E190" s="6">
        <v>10178.384615384613</v>
      </c>
      <c r="F190" s="6">
        <v>9605.1538461538439</v>
      </c>
      <c r="G190" s="13"/>
      <c r="H190" s="13"/>
      <c r="I190" s="13"/>
      <c r="J190" s="13"/>
      <c r="K190" s="13"/>
      <c r="L190" s="13"/>
      <c r="M190" s="15"/>
      <c r="N190" s="15"/>
      <c r="O190" s="15"/>
      <c r="P190" s="15"/>
      <c r="Q190" s="15"/>
      <c r="R190" s="15"/>
      <c r="S190" s="15"/>
      <c r="T190" s="15"/>
    </row>
    <row r="191" spans="1:20" x14ac:dyDescent="0.2">
      <c r="A191" s="137"/>
      <c r="B191" s="7" t="s">
        <v>9</v>
      </c>
      <c r="C191" s="6">
        <v>11156.769230769229</v>
      </c>
      <c r="D191" s="6">
        <v>10185.461538461537</v>
      </c>
      <c r="E191" s="6">
        <v>8302.9999999999982</v>
      </c>
      <c r="F191" s="6">
        <v>7621.8461538461524</v>
      </c>
      <c r="G191" s="13"/>
      <c r="H191" s="13"/>
      <c r="I191" s="13"/>
      <c r="J191" s="13"/>
      <c r="K191" s="13"/>
      <c r="L191" s="13"/>
      <c r="M191" s="15"/>
      <c r="N191" s="15"/>
      <c r="O191" s="15"/>
      <c r="P191" s="15"/>
      <c r="Q191" s="15"/>
      <c r="R191" s="15"/>
      <c r="S191" s="15"/>
      <c r="T191" s="15"/>
    </row>
    <row r="192" spans="1:20" x14ac:dyDescent="0.2">
      <c r="A192" s="137"/>
      <c r="B192" s="4" t="s">
        <v>10</v>
      </c>
      <c r="C192" s="6">
        <v>25774.15384615384</v>
      </c>
      <c r="D192" s="6">
        <v>24528.615384615379</v>
      </c>
      <c r="E192" s="6">
        <v>21446.615384615379</v>
      </c>
      <c r="F192" s="6">
        <v>20561.999999999996</v>
      </c>
      <c r="G192" s="13"/>
      <c r="H192" s="13"/>
      <c r="I192" s="13"/>
      <c r="J192" s="13"/>
      <c r="K192" s="13"/>
      <c r="L192" s="13"/>
      <c r="M192" s="15"/>
      <c r="N192" s="15"/>
      <c r="O192" s="15"/>
      <c r="P192" s="15"/>
      <c r="Q192" s="15"/>
      <c r="R192" s="15"/>
      <c r="S192" s="15"/>
      <c r="T192" s="15"/>
    </row>
    <row r="193" spans="1:20" x14ac:dyDescent="0.2">
      <c r="A193" s="137"/>
      <c r="B193" s="4" t="s">
        <v>11</v>
      </c>
      <c r="C193" s="6">
        <v>26046.615384615379</v>
      </c>
      <c r="D193" s="6">
        <v>24802.846153846149</v>
      </c>
      <c r="E193" s="6">
        <v>21085.692307692305</v>
      </c>
      <c r="F193" s="6">
        <v>20201.076923076918</v>
      </c>
      <c r="G193" s="13"/>
      <c r="H193" s="13"/>
      <c r="I193" s="13"/>
      <c r="J193" s="13"/>
      <c r="K193" s="13"/>
      <c r="L193" s="13"/>
      <c r="M193" s="15"/>
      <c r="N193" s="15"/>
      <c r="O193" s="15"/>
      <c r="P193" s="15"/>
      <c r="Q193" s="15"/>
      <c r="R193" s="15"/>
      <c r="S193" s="15"/>
      <c r="T193" s="15"/>
    </row>
    <row r="194" spans="1:20" x14ac:dyDescent="0.2">
      <c r="A194" s="137"/>
      <c r="B194" s="7" t="s">
        <v>12</v>
      </c>
      <c r="C194" s="6">
        <v>23760.769230769227</v>
      </c>
      <c r="D194" s="6">
        <v>22354.230769230766</v>
      </c>
      <c r="E194" s="6">
        <v>19374.846153846152</v>
      </c>
      <c r="F194" s="6">
        <v>18376.999999999996</v>
      </c>
      <c r="G194" s="13"/>
      <c r="H194" s="13"/>
      <c r="I194" s="13"/>
      <c r="J194" s="13"/>
      <c r="K194" s="13"/>
      <c r="L194" s="13"/>
      <c r="M194" s="15"/>
      <c r="N194" s="15"/>
      <c r="O194" s="15"/>
      <c r="P194" s="15"/>
      <c r="Q194" s="15"/>
      <c r="R194" s="15"/>
      <c r="S194" s="15"/>
      <c r="T194" s="15"/>
    </row>
    <row r="195" spans="1:20" x14ac:dyDescent="0.2">
      <c r="A195" s="137"/>
      <c r="B195" s="4" t="s">
        <v>13</v>
      </c>
      <c r="C195" s="6">
        <v>21607.615384615379</v>
      </c>
      <c r="D195" s="6">
        <v>20048.923076923074</v>
      </c>
      <c r="E195" s="6">
        <v>17501.230769230766</v>
      </c>
      <c r="F195" s="6">
        <v>16391.923076923074</v>
      </c>
      <c r="G195" s="13"/>
      <c r="H195" s="13"/>
      <c r="I195" s="13"/>
      <c r="J195" s="13"/>
      <c r="K195" s="13"/>
      <c r="L195" s="13"/>
      <c r="M195" s="15"/>
      <c r="N195" s="15"/>
      <c r="O195" s="15"/>
      <c r="P195" s="15"/>
      <c r="Q195" s="15"/>
      <c r="R195" s="15"/>
      <c r="S195" s="15"/>
      <c r="T195" s="15"/>
    </row>
    <row r="196" spans="1:20" x14ac:dyDescent="0.2">
      <c r="A196" s="137"/>
      <c r="B196" s="7" t="s">
        <v>14</v>
      </c>
      <c r="C196" s="6">
        <v>17269.461538461535</v>
      </c>
      <c r="D196" s="6">
        <v>15634.692307692305</v>
      </c>
      <c r="E196" s="6">
        <v>15360.461538461535</v>
      </c>
      <c r="F196" s="6">
        <v>14019.384615384613</v>
      </c>
      <c r="G196" s="13"/>
      <c r="H196" s="13"/>
      <c r="I196" s="13"/>
      <c r="J196" s="13"/>
      <c r="K196" s="13"/>
      <c r="L196" s="13"/>
      <c r="M196" s="15"/>
      <c r="N196" s="15"/>
      <c r="O196" s="15"/>
      <c r="P196" s="15"/>
      <c r="Q196" s="15"/>
      <c r="R196" s="15"/>
      <c r="S196" s="15"/>
      <c r="T196" s="15"/>
    </row>
    <row r="197" spans="1:20" x14ac:dyDescent="0.2">
      <c r="A197" s="137"/>
      <c r="B197" s="4" t="s">
        <v>15</v>
      </c>
      <c r="C197" s="6">
        <v>50131.153846153837</v>
      </c>
      <c r="D197" s="6">
        <v>47077.461538461532</v>
      </c>
      <c r="E197" s="6">
        <v>35588.076923076915</v>
      </c>
      <c r="F197" s="6">
        <v>33427.846153846149</v>
      </c>
      <c r="G197" s="13"/>
      <c r="H197" s="13"/>
      <c r="I197" s="13"/>
      <c r="J197" s="13"/>
      <c r="K197" s="13"/>
      <c r="L197" s="13"/>
      <c r="M197" s="15"/>
      <c r="N197" s="15"/>
      <c r="O197" s="15"/>
      <c r="P197" s="15"/>
      <c r="Q197" s="15"/>
      <c r="R197" s="15"/>
      <c r="S197" s="15"/>
      <c r="T197" s="15"/>
    </row>
    <row r="198" spans="1:20" x14ac:dyDescent="0.2">
      <c r="A198" s="137"/>
      <c r="B198" s="7" t="s">
        <v>16</v>
      </c>
      <c r="C198" s="6">
        <v>47976.230769230759</v>
      </c>
      <c r="D198" s="6">
        <v>44772.153846153837</v>
      </c>
      <c r="E198" s="6">
        <v>33712.692307692305</v>
      </c>
      <c r="F198" s="6">
        <v>31444.538461538457</v>
      </c>
      <c r="G198" s="13"/>
      <c r="H198" s="13"/>
      <c r="I198" s="13"/>
      <c r="J198" s="13"/>
      <c r="K198" s="13"/>
      <c r="L198" s="13"/>
      <c r="M198" s="15"/>
      <c r="N198" s="15"/>
      <c r="O198" s="15"/>
      <c r="P198" s="15"/>
      <c r="Q198" s="15"/>
      <c r="R198" s="15"/>
      <c r="S198" s="15"/>
      <c r="T198" s="15"/>
    </row>
    <row r="199" spans="1:20" x14ac:dyDescent="0.2">
      <c r="A199" s="137"/>
      <c r="B199" s="4" t="s">
        <v>17</v>
      </c>
      <c r="C199" s="6">
        <v>45539.999999999993</v>
      </c>
      <c r="D199" s="6">
        <v>41992.692307692298</v>
      </c>
      <c r="E199" s="6">
        <v>31573.692307692301</v>
      </c>
      <c r="F199" s="6">
        <v>29073.769230769227</v>
      </c>
      <c r="G199" s="13"/>
      <c r="H199" s="13"/>
      <c r="I199" s="13"/>
      <c r="J199" s="13"/>
      <c r="K199" s="13"/>
      <c r="L199" s="13"/>
      <c r="M199" s="15"/>
      <c r="N199" s="15"/>
      <c r="O199" s="15"/>
      <c r="P199" s="15"/>
      <c r="Q199" s="15"/>
      <c r="R199" s="15"/>
      <c r="S199" s="15"/>
      <c r="T199" s="15"/>
    </row>
    <row r="200" spans="1:20" ht="19.5" thickBot="1" x14ac:dyDescent="0.25">
      <c r="A200" s="138"/>
      <c r="B200" s="10" t="s">
        <v>18</v>
      </c>
      <c r="C200" s="6">
        <v>42847.230769230759</v>
      </c>
      <c r="D200" s="6">
        <v>38712.538461538454</v>
      </c>
      <c r="E200" s="6">
        <v>27858.307692307688</v>
      </c>
      <c r="F200" s="6">
        <v>24931.999999999996</v>
      </c>
      <c r="G200" s="13"/>
      <c r="H200" s="13"/>
      <c r="I200" s="13"/>
      <c r="J200" s="13"/>
      <c r="K200" s="13"/>
      <c r="L200" s="13"/>
      <c r="M200" s="15"/>
      <c r="N200" s="15"/>
      <c r="O200" s="15"/>
      <c r="P200" s="15"/>
      <c r="Q200" s="15"/>
      <c r="R200" s="15"/>
      <c r="S200" s="15"/>
      <c r="T200" s="15"/>
    </row>
    <row r="201" spans="1:20" ht="39" customHeight="1" x14ac:dyDescent="0.2">
      <c r="A201" s="20"/>
      <c r="B201" s="139" t="s">
        <v>31</v>
      </c>
      <c r="C201" s="139"/>
      <c r="D201" s="139"/>
      <c r="E201" s="139"/>
      <c r="F201" s="139"/>
      <c r="G201" s="139"/>
      <c r="H201" s="140"/>
      <c r="I201" s="13"/>
      <c r="J201" s="13"/>
      <c r="K201" s="13"/>
      <c r="L201" s="13"/>
      <c r="M201" s="13"/>
      <c r="N201" s="13"/>
      <c r="O201" s="15"/>
      <c r="P201" s="15"/>
      <c r="Q201" s="15"/>
      <c r="R201" s="15"/>
      <c r="S201" s="15"/>
      <c r="T201" s="15"/>
    </row>
    <row r="202" spans="1:20" ht="31.5" x14ac:dyDescent="0.2">
      <c r="A202" s="18"/>
      <c r="B202" s="3" t="s">
        <v>30</v>
      </c>
      <c r="C202" s="1" t="s">
        <v>0</v>
      </c>
      <c r="D202" s="1" t="s">
        <v>32</v>
      </c>
      <c r="E202" s="1" t="s">
        <v>33</v>
      </c>
      <c r="F202" s="1" t="s">
        <v>34</v>
      </c>
      <c r="G202" s="1" t="s">
        <v>35</v>
      </c>
      <c r="H202" s="2" t="s">
        <v>36</v>
      </c>
      <c r="I202" s="13"/>
      <c r="J202" s="13"/>
      <c r="K202" s="13"/>
      <c r="L202" s="13"/>
      <c r="M202" s="13"/>
      <c r="N202" s="13"/>
      <c r="O202" s="15"/>
      <c r="P202" s="15"/>
      <c r="Q202" s="15"/>
      <c r="R202" s="15"/>
      <c r="S202" s="15"/>
      <c r="T202" s="15"/>
    </row>
    <row r="203" spans="1:20" x14ac:dyDescent="0.2">
      <c r="A203" s="18"/>
      <c r="B203" s="4">
        <v>180</v>
      </c>
      <c r="C203" s="9">
        <v>200</v>
      </c>
      <c r="D203" s="6">
        <v>2951.0769230769224</v>
      </c>
      <c r="E203" s="6">
        <v>2814.8461538461534</v>
      </c>
      <c r="F203" s="6">
        <v>2698.0769230769224</v>
      </c>
      <c r="G203" s="6">
        <v>2602.538461538461</v>
      </c>
      <c r="H203" s="6">
        <v>2519.3846153846148</v>
      </c>
      <c r="I203" s="13"/>
      <c r="J203" s="13"/>
      <c r="K203" s="13"/>
      <c r="L203" s="13"/>
      <c r="M203" s="13"/>
      <c r="N203" s="13"/>
      <c r="O203" s="15"/>
      <c r="P203" s="15"/>
      <c r="Q203" s="15"/>
      <c r="R203" s="15"/>
      <c r="S203" s="15"/>
      <c r="T203" s="15"/>
    </row>
    <row r="204" spans="1:20" x14ac:dyDescent="0.2">
      <c r="A204" s="18"/>
      <c r="B204" s="7">
        <v>200</v>
      </c>
      <c r="C204" s="21">
        <v>200</v>
      </c>
      <c r="D204" s="6">
        <v>3936.538461538461</v>
      </c>
      <c r="E204" s="6">
        <v>3768.4615384615377</v>
      </c>
      <c r="F204" s="6">
        <v>3626.9230769230762</v>
      </c>
      <c r="G204" s="6">
        <v>3506.6153846153838</v>
      </c>
      <c r="H204" s="6">
        <v>3405.76923076923</v>
      </c>
      <c r="I204" s="13"/>
      <c r="J204" s="13"/>
      <c r="K204" s="13"/>
      <c r="L204" s="13"/>
      <c r="M204" s="13"/>
      <c r="N204" s="13"/>
      <c r="O204" s="15"/>
      <c r="P204" s="15"/>
      <c r="Q204" s="15"/>
      <c r="R204" s="15"/>
      <c r="S204" s="15"/>
      <c r="T204" s="15"/>
    </row>
    <row r="205" spans="1:20" x14ac:dyDescent="0.2">
      <c r="A205" s="18"/>
      <c r="B205" s="4">
        <v>225</v>
      </c>
      <c r="C205" s="9">
        <v>200</v>
      </c>
      <c r="D205" s="6">
        <v>4288.6153846153838</v>
      </c>
      <c r="E205" s="6">
        <v>4074.538461538461</v>
      </c>
      <c r="F205" s="6">
        <v>3890.538461538461</v>
      </c>
      <c r="G205" s="6">
        <v>3734.8461538461534</v>
      </c>
      <c r="H205" s="6">
        <v>3603.9230769230762</v>
      </c>
      <c r="I205" s="13"/>
      <c r="J205" s="13"/>
      <c r="K205" s="13"/>
      <c r="L205" s="13"/>
      <c r="M205" s="13"/>
      <c r="N205" s="13"/>
      <c r="O205" s="15"/>
      <c r="P205" s="15"/>
      <c r="Q205" s="15"/>
      <c r="R205" s="15"/>
      <c r="S205" s="15"/>
      <c r="T205" s="15"/>
    </row>
    <row r="206" spans="1:20" x14ac:dyDescent="0.2">
      <c r="A206" s="18"/>
      <c r="B206" s="7">
        <v>250</v>
      </c>
      <c r="C206" s="21">
        <v>200</v>
      </c>
      <c r="D206" s="6">
        <v>6022.4615384615372</v>
      </c>
      <c r="E206" s="6">
        <v>5762.3846153846143</v>
      </c>
      <c r="F206" s="6">
        <v>5537.6923076923067</v>
      </c>
      <c r="G206" s="6">
        <v>5346.6153846153838</v>
      </c>
      <c r="H206" s="6">
        <v>5196.2307692307686</v>
      </c>
      <c r="I206" s="13"/>
      <c r="J206" s="13"/>
      <c r="K206" s="13"/>
      <c r="L206" s="13"/>
      <c r="M206" s="13"/>
      <c r="N206" s="13"/>
      <c r="O206" s="15"/>
      <c r="P206" s="15"/>
      <c r="Q206" s="15"/>
      <c r="R206" s="15"/>
      <c r="S206" s="15"/>
      <c r="T206" s="15"/>
    </row>
    <row r="207" spans="1:20" x14ac:dyDescent="0.2">
      <c r="A207" s="18"/>
      <c r="B207" s="4">
        <v>280</v>
      </c>
      <c r="C207" s="9">
        <v>198</v>
      </c>
      <c r="D207" s="6">
        <v>7795.2307692307677</v>
      </c>
      <c r="E207" s="6">
        <v>7436.076923076922</v>
      </c>
      <c r="F207" s="6">
        <v>7128.2307692307677</v>
      </c>
      <c r="G207" s="6">
        <v>6871.6923076923067</v>
      </c>
      <c r="H207" s="6">
        <v>6643.4615384615372</v>
      </c>
      <c r="I207" s="13"/>
      <c r="J207" s="13"/>
      <c r="K207" s="13"/>
      <c r="L207" s="13"/>
      <c r="M207" s="13"/>
      <c r="N207" s="13"/>
      <c r="O207" s="15"/>
      <c r="P207" s="15"/>
      <c r="Q207" s="15"/>
      <c r="R207" s="15"/>
      <c r="S207" s="15"/>
      <c r="T207" s="15"/>
    </row>
    <row r="208" spans="1:20" x14ac:dyDescent="0.2">
      <c r="A208" s="18"/>
      <c r="B208" s="7">
        <v>315</v>
      </c>
      <c r="C208" s="21">
        <v>240</v>
      </c>
      <c r="D208" s="6">
        <v>11020.538461538459</v>
      </c>
      <c r="E208" s="6">
        <v>10525.153846153844</v>
      </c>
      <c r="F208" s="6">
        <v>10082.846153846152</v>
      </c>
      <c r="G208" s="6">
        <v>9721.9230769230762</v>
      </c>
      <c r="H208" s="6">
        <v>9426.4615384615372</v>
      </c>
      <c r="I208" s="13"/>
      <c r="J208" s="13"/>
      <c r="K208" s="13"/>
      <c r="L208" s="13"/>
      <c r="M208" s="13"/>
      <c r="N208" s="13"/>
      <c r="O208" s="15"/>
      <c r="P208" s="15"/>
      <c r="Q208" s="15"/>
      <c r="R208" s="15"/>
      <c r="S208" s="15"/>
      <c r="T208" s="15"/>
    </row>
    <row r="209" spans="1:20" x14ac:dyDescent="0.2">
      <c r="A209" s="18"/>
      <c r="B209" s="4">
        <v>355</v>
      </c>
      <c r="C209" s="9">
        <v>270</v>
      </c>
      <c r="D209" s="6">
        <v>16883.769230769227</v>
      </c>
      <c r="E209" s="6">
        <v>16137.153846153844</v>
      </c>
      <c r="F209" s="6">
        <v>15498.461538461535</v>
      </c>
      <c r="G209" s="6">
        <v>14937.615384615383</v>
      </c>
      <c r="H209" s="6">
        <v>14484.692307692305</v>
      </c>
      <c r="I209" s="13"/>
      <c r="J209" s="13"/>
      <c r="K209" s="13"/>
      <c r="L209" s="13"/>
      <c r="M209" s="13"/>
      <c r="N209" s="13"/>
      <c r="O209" s="15"/>
      <c r="P209" s="15"/>
      <c r="Q209" s="15"/>
      <c r="R209" s="15"/>
      <c r="S209" s="15"/>
      <c r="T209" s="15"/>
    </row>
    <row r="210" spans="1:20" x14ac:dyDescent="0.2">
      <c r="A210" s="18"/>
      <c r="B210" s="7">
        <v>400</v>
      </c>
      <c r="C210" s="21">
        <v>315</v>
      </c>
      <c r="D210" s="6">
        <v>18810.461538461535</v>
      </c>
      <c r="E210" s="6">
        <v>17704.692307692305</v>
      </c>
      <c r="F210" s="6">
        <v>16754.615384615383</v>
      </c>
      <c r="G210" s="6">
        <v>15972.615384615381</v>
      </c>
      <c r="H210" s="6">
        <v>15312.692307692305</v>
      </c>
      <c r="I210" s="13"/>
      <c r="J210" s="13"/>
      <c r="K210" s="13"/>
      <c r="L210" s="13"/>
      <c r="M210" s="13"/>
      <c r="N210" s="13"/>
      <c r="O210" s="15"/>
      <c r="P210" s="15"/>
      <c r="Q210" s="15"/>
      <c r="R210" s="15"/>
      <c r="S210" s="15"/>
      <c r="T210" s="15"/>
    </row>
    <row r="211" spans="1:20" x14ac:dyDescent="0.2">
      <c r="A211" s="18"/>
      <c r="B211" s="4">
        <v>450</v>
      </c>
      <c r="C211" s="9">
        <v>360</v>
      </c>
      <c r="D211" s="6">
        <v>24203.076923076918</v>
      </c>
      <c r="E211" s="6">
        <v>22623.153846153844</v>
      </c>
      <c r="F211" s="6">
        <v>21269.692307692305</v>
      </c>
      <c r="G211" s="6">
        <v>20142.692307692305</v>
      </c>
      <c r="H211" s="6">
        <v>19187.307692307688</v>
      </c>
      <c r="I211" s="13"/>
      <c r="J211" s="13"/>
      <c r="K211" s="13"/>
      <c r="L211" s="13"/>
      <c r="M211" s="13"/>
      <c r="N211" s="13"/>
      <c r="O211" s="15"/>
      <c r="P211" s="15"/>
      <c r="Q211" s="15"/>
      <c r="R211" s="15"/>
      <c r="S211" s="15"/>
      <c r="T211" s="15"/>
    </row>
    <row r="212" spans="1:20" x14ac:dyDescent="0.2">
      <c r="A212" s="18"/>
      <c r="B212" s="7">
        <v>500</v>
      </c>
      <c r="C212" s="21">
        <v>360</v>
      </c>
      <c r="D212" s="6">
        <v>32506.076923076918</v>
      </c>
      <c r="E212" s="6">
        <v>30561.692307692301</v>
      </c>
      <c r="F212" s="6">
        <v>28896.846153846149</v>
      </c>
      <c r="G212" s="6">
        <v>27490.307692307688</v>
      </c>
      <c r="H212" s="6">
        <v>26308.461538461535</v>
      </c>
      <c r="I212" s="13"/>
      <c r="J212" s="13"/>
      <c r="K212" s="13"/>
      <c r="L212" s="13"/>
      <c r="M212" s="13"/>
      <c r="N212" s="13"/>
      <c r="O212" s="15"/>
      <c r="P212" s="15"/>
      <c r="Q212" s="15"/>
      <c r="R212" s="15"/>
      <c r="S212" s="15"/>
      <c r="T212" s="15"/>
    </row>
    <row r="213" spans="1:20" x14ac:dyDescent="0.2">
      <c r="A213" s="18"/>
      <c r="B213" s="4">
        <v>560</v>
      </c>
      <c r="C213" s="9">
        <v>405</v>
      </c>
      <c r="D213" s="6" t="s">
        <v>2</v>
      </c>
      <c r="E213" s="6" t="s">
        <v>2</v>
      </c>
      <c r="F213" s="6">
        <v>31115.461538461532</v>
      </c>
      <c r="G213" s="6">
        <v>29056.076923076918</v>
      </c>
      <c r="H213" s="6">
        <v>27341.692307692305</v>
      </c>
      <c r="I213" s="13"/>
      <c r="J213" s="13"/>
      <c r="K213" s="13"/>
      <c r="L213" s="13"/>
      <c r="M213" s="13"/>
      <c r="N213" s="13"/>
      <c r="O213" s="15"/>
      <c r="P213" s="15"/>
      <c r="Q213" s="15"/>
      <c r="R213" s="15"/>
      <c r="S213" s="15"/>
      <c r="T213" s="15"/>
    </row>
    <row r="214" spans="1:20" x14ac:dyDescent="0.2">
      <c r="A214" s="18"/>
      <c r="B214" s="7">
        <v>630</v>
      </c>
      <c r="C214" s="21">
        <v>450</v>
      </c>
      <c r="D214" s="6" t="s">
        <v>2</v>
      </c>
      <c r="E214" s="6" t="s">
        <v>2</v>
      </c>
      <c r="F214" s="6">
        <v>48912.153846153837</v>
      </c>
      <c r="G214" s="6">
        <v>46111.461538461532</v>
      </c>
      <c r="H214" s="6">
        <v>43864.538461538454</v>
      </c>
      <c r="I214" s="13"/>
      <c r="J214" s="13"/>
      <c r="K214" s="13"/>
      <c r="L214" s="13"/>
      <c r="M214" s="13"/>
      <c r="N214" s="13"/>
      <c r="O214" s="15"/>
      <c r="P214" s="15"/>
      <c r="Q214" s="15"/>
      <c r="R214" s="15"/>
      <c r="S214" s="15"/>
      <c r="T214" s="15"/>
    </row>
    <row r="215" spans="1:20" x14ac:dyDescent="0.2">
      <c r="A215" s="18"/>
      <c r="B215" s="4">
        <v>710</v>
      </c>
      <c r="C215" s="9">
        <v>585</v>
      </c>
      <c r="D215" s="6" t="s">
        <v>2</v>
      </c>
      <c r="E215" s="6" t="s">
        <v>2</v>
      </c>
      <c r="F215" s="6" t="s">
        <v>2</v>
      </c>
      <c r="G215" s="6" t="s">
        <v>2</v>
      </c>
      <c r="H215" s="6">
        <v>80365.538461538454</v>
      </c>
      <c r="I215" s="13"/>
      <c r="J215" s="13"/>
      <c r="K215" s="13"/>
      <c r="L215" s="13"/>
      <c r="M215" s="13"/>
      <c r="N215" s="13"/>
      <c r="O215" s="15"/>
      <c r="P215" s="15"/>
      <c r="Q215" s="15"/>
      <c r="R215" s="15"/>
      <c r="S215" s="15"/>
      <c r="T215" s="15"/>
    </row>
    <row r="216" spans="1:20" x14ac:dyDescent="0.2">
      <c r="A216" s="18"/>
      <c r="B216" s="7">
        <v>800</v>
      </c>
      <c r="C216" s="21">
        <v>675</v>
      </c>
      <c r="D216" s="6" t="s">
        <v>2</v>
      </c>
      <c r="E216" s="6" t="s">
        <v>2</v>
      </c>
      <c r="F216" s="6" t="s">
        <v>2</v>
      </c>
      <c r="G216" s="6" t="s">
        <v>2</v>
      </c>
      <c r="H216" s="6">
        <v>88840.153846153829</v>
      </c>
      <c r="I216" s="13"/>
      <c r="J216" s="13"/>
      <c r="K216" s="13"/>
      <c r="L216" s="13"/>
      <c r="M216" s="13"/>
      <c r="N216" s="13"/>
      <c r="O216" s="15"/>
      <c r="P216" s="15"/>
      <c r="Q216" s="15"/>
      <c r="R216" s="15"/>
      <c r="S216" s="15"/>
      <c r="T216" s="15"/>
    </row>
    <row r="217" spans="1:20" ht="19.5" thickBot="1" x14ac:dyDescent="0.25">
      <c r="A217" s="19"/>
      <c r="B217" s="10">
        <v>900</v>
      </c>
      <c r="C217" s="11">
        <v>720</v>
      </c>
      <c r="D217" s="6" t="s">
        <v>2</v>
      </c>
      <c r="E217" s="6" t="s">
        <v>2</v>
      </c>
      <c r="F217" s="6" t="s">
        <v>2</v>
      </c>
      <c r="G217" s="6" t="s">
        <v>2</v>
      </c>
      <c r="H217" s="6" t="s">
        <v>2</v>
      </c>
      <c r="I217" s="13"/>
      <c r="J217" s="13"/>
      <c r="K217" s="13"/>
      <c r="L217" s="13"/>
      <c r="M217" s="13"/>
      <c r="N217" s="13"/>
      <c r="O217" s="15"/>
      <c r="P217" s="15"/>
      <c r="Q217" s="15"/>
      <c r="R217" s="15"/>
      <c r="S217" s="15"/>
      <c r="T217" s="15"/>
    </row>
    <row r="218" spans="1:20" ht="39" customHeight="1" x14ac:dyDescent="0.2">
      <c r="A218" s="18"/>
      <c r="B218" s="141" t="s">
        <v>47</v>
      </c>
      <c r="C218" s="142"/>
      <c r="D218" s="142"/>
      <c r="E218" s="143"/>
      <c r="F218" s="13"/>
      <c r="G218" s="13"/>
      <c r="H218" s="13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</row>
    <row r="219" spans="1:20" ht="47.25" x14ac:dyDescent="0.2">
      <c r="A219" s="18"/>
      <c r="B219" s="3" t="s">
        <v>55</v>
      </c>
      <c r="C219" s="1" t="s">
        <v>48</v>
      </c>
      <c r="D219" s="1" t="s">
        <v>49</v>
      </c>
      <c r="E219" s="2" t="s">
        <v>50</v>
      </c>
      <c r="F219" s="13"/>
      <c r="G219" s="13"/>
      <c r="H219" s="13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</row>
    <row r="220" spans="1:20" x14ac:dyDescent="0.2">
      <c r="A220" s="18"/>
      <c r="B220" s="4">
        <v>63</v>
      </c>
      <c r="C220" s="4">
        <v>90</v>
      </c>
      <c r="D220" s="22">
        <v>150</v>
      </c>
      <c r="E220" s="6">
        <v>539.61538461538453</v>
      </c>
      <c r="F220" s="13"/>
      <c r="G220" s="13"/>
      <c r="H220" s="13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</row>
    <row r="221" spans="1:20" x14ac:dyDescent="0.2">
      <c r="A221" s="18"/>
      <c r="B221" s="7">
        <v>75</v>
      </c>
      <c r="C221" s="7">
        <v>105</v>
      </c>
      <c r="D221" s="32">
        <v>150</v>
      </c>
      <c r="E221" s="6">
        <v>762.53846153846143</v>
      </c>
      <c r="F221" s="13"/>
      <c r="G221" s="13"/>
      <c r="H221" s="13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</row>
    <row r="222" spans="1:20" x14ac:dyDescent="0.2">
      <c r="A222" s="18"/>
      <c r="B222" s="4">
        <v>90</v>
      </c>
      <c r="C222" s="4">
        <v>110</v>
      </c>
      <c r="D222" s="22">
        <v>150</v>
      </c>
      <c r="E222" s="6">
        <v>836.8461538461537</v>
      </c>
      <c r="F222" s="13"/>
      <c r="G222" s="13"/>
      <c r="H222" s="13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</row>
    <row r="223" spans="1:20" x14ac:dyDescent="0.2">
      <c r="A223" s="18"/>
      <c r="B223" s="7">
        <v>110</v>
      </c>
      <c r="C223" s="7">
        <v>140</v>
      </c>
      <c r="D223" s="32">
        <v>150</v>
      </c>
      <c r="E223" s="6">
        <v>935.92307692307679</v>
      </c>
      <c r="F223" s="13"/>
      <c r="G223" s="13"/>
      <c r="H223" s="13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</row>
    <row r="224" spans="1:20" x14ac:dyDescent="0.2">
      <c r="A224" s="18"/>
      <c r="B224" s="4">
        <v>125</v>
      </c>
      <c r="C224" s="4">
        <v>155</v>
      </c>
      <c r="D224" s="22">
        <v>150</v>
      </c>
      <c r="E224" s="6">
        <v>1066.8461538461536</v>
      </c>
      <c r="F224" s="13"/>
      <c r="G224" s="13"/>
      <c r="H224" s="13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</row>
    <row r="225" spans="1:20" x14ac:dyDescent="0.2">
      <c r="A225" s="18"/>
      <c r="B225" s="7">
        <v>140</v>
      </c>
      <c r="C225" s="7">
        <v>177</v>
      </c>
      <c r="D225" s="32">
        <v>150</v>
      </c>
      <c r="E225" s="6">
        <v>1275.6153846153843</v>
      </c>
      <c r="F225" s="13"/>
      <c r="G225" s="13"/>
      <c r="H225" s="13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</row>
    <row r="226" spans="1:20" x14ac:dyDescent="0.2">
      <c r="A226" s="18"/>
      <c r="B226" s="4">
        <v>160</v>
      </c>
      <c r="C226" s="4">
        <v>196</v>
      </c>
      <c r="D226" s="22">
        <v>150</v>
      </c>
      <c r="E226" s="6">
        <v>1436.6153846153843</v>
      </c>
      <c r="F226" s="13"/>
      <c r="G226" s="13"/>
      <c r="H226" s="13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</row>
    <row r="227" spans="1:20" x14ac:dyDescent="0.2">
      <c r="A227" s="18"/>
      <c r="B227" s="7">
        <v>180</v>
      </c>
      <c r="C227" s="7">
        <v>220</v>
      </c>
      <c r="D227" s="32">
        <v>150</v>
      </c>
      <c r="E227" s="6">
        <v>1732.0769230769229</v>
      </c>
      <c r="F227" s="13"/>
      <c r="G227" s="13"/>
      <c r="H227" s="13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</row>
    <row r="228" spans="1:20" x14ac:dyDescent="0.2">
      <c r="A228" s="18"/>
      <c r="B228" s="4">
        <v>200</v>
      </c>
      <c r="C228" s="4">
        <v>248</v>
      </c>
      <c r="D228" s="22">
        <v>150</v>
      </c>
      <c r="E228" s="6">
        <v>2039.9230769230767</v>
      </c>
      <c r="F228" s="13"/>
      <c r="G228" s="13"/>
      <c r="H228" s="13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</row>
    <row r="229" spans="1:20" x14ac:dyDescent="0.2">
      <c r="A229" s="18"/>
      <c r="B229" s="7">
        <v>225</v>
      </c>
      <c r="C229" s="7">
        <v>274</v>
      </c>
      <c r="D229" s="32">
        <v>150</v>
      </c>
      <c r="E229" s="6">
        <v>2407.9230769230767</v>
      </c>
      <c r="F229" s="13"/>
      <c r="G229" s="13"/>
      <c r="H229" s="13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</row>
    <row r="230" spans="1:20" x14ac:dyDescent="0.2">
      <c r="A230" s="18"/>
      <c r="B230" s="4">
        <v>250</v>
      </c>
      <c r="C230" s="4">
        <v>300</v>
      </c>
      <c r="D230" s="22">
        <v>150</v>
      </c>
      <c r="E230" s="6">
        <v>2827.2307692307686</v>
      </c>
      <c r="F230" s="13"/>
      <c r="G230" s="13"/>
      <c r="H230" s="13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</row>
    <row r="231" spans="1:20" x14ac:dyDescent="0.2">
      <c r="A231" s="18"/>
      <c r="B231" s="7">
        <v>280</v>
      </c>
      <c r="C231" s="7">
        <v>330</v>
      </c>
      <c r="D231" s="32">
        <v>150</v>
      </c>
      <c r="E231" s="6">
        <v>3425.2307692307686</v>
      </c>
      <c r="F231" s="13"/>
      <c r="G231" s="13"/>
      <c r="H231" s="13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</row>
    <row r="232" spans="1:20" x14ac:dyDescent="0.2">
      <c r="A232" s="18"/>
      <c r="B232" s="4">
        <v>315</v>
      </c>
      <c r="C232" s="4">
        <v>365</v>
      </c>
      <c r="D232" s="22">
        <v>150</v>
      </c>
      <c r="E232" s="6">
        <v>4166.538461538461</v>
      </c>
      <c r="F232" s="13"/>
      <c r="G232" s="13"/>
      <c r="H232" s="13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</row>
    <row r="233" spans="1:20" x14ac:dyDescent="0.2">
      <c r="A233" s="18"/>
      <c r="B233" s="7">
        <v>355</v>
      </c>
      <c r="C233" s="7">
        <v>397</v>
      </c>
      <c r="D233" s="32">
        <v>150</v>
      </c>
      <c r="E233" s="6">
        <v>3641.0769230769224</v>
      </c>
      <c r="F233" s="13"/>
      <c r="G233" s="13"/>
      <c r="H233" s="13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</row>
    <row r="234" spans="1:20" x14ac:dyDescent="0.2">
      <c r="A234" s="18"/>
      <c r="B234" s="4">
        <v>400</v>
      </c>
      <c r="C234" s="4">
        <v>445</v>
      </c>
      <c r="D234" s="22">
        <v>180</v>
      </c>
      <c r="E234" s="6">
        <v>5121.9230769230762</v>
      </c>
      <c r="F234" s="13"/>
      <c r="G234" s="13"/>
      <c r="H234" s="13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</row>
    <row r="235" spans="1:20" x14ac:dyDescent="0.2">
      <c r="A235" s="18"/>
      <c r="B235" s="7">
        <v>450</v>
      </c>
      <c r="C235" s="7">
        <v>495</v>
      </c>
      <c r="D235" s="32">
        <v>180</v>
      </c>
      <c r="E235" s="6">
        <v>7372.3846153846143</v>
      </c>
      <c r="F235" s="13"/>
      <c r="G235" s="13"/>
      <c r="H235" s="13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</row>
    <row r="236" spans="1:20" x14ac:dyDescent="0.2">
      <c r="A236" s="18"/>
      <c r="B236" s="4">
        <v>500</v>
      </c>
      <c r="C236" s="4">
        <v>550</v>
      </c>
      <c r="D236" s="22">
        <v>210</v>
      </c>
      <c r="E236" s="6">
        <v>10045.692307692307</v>
      </c>
      <c r="F236" s="13"/>
      <c r="G236" s="13"/>
      <c r="H236" s="13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</row>
    <row r="237" spans="1:20" x14ac:dyDescent="0.2">
      <c r="A237" s="18"/>
      <c r="B237" s="7">
        <v>560</v>
      </c>
      <c r="C237" s="7">
        <v>610</v>
      </c>
      <c r="D237" s="32">
        <v>210</v>
      </c>
      <c r="E237" s="6">
        <v>12782.692307692305</v>
      </c>
      <c r="F237" s="13"/>
      <c r="G237" s="13"/>
      <c r="H237" s="13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</row>
    <row r="238" spans="1:20" x14ac:dyDescent="0.2">
      <c r="A238" s="18"/>
      <c r="B238" s="4">
        <v>630</v>
      </c>
      <c r="C238" s="4">
        <v>690</v>
      </c>
      <c r="D238" s="22">
        <v>250</v>
      </c>
      <c r="E238" s="6">
        <v>18244.307692307688</v>
      </c>
      <c r="F238" s="13"/>
      <c r="G238" s="13"/>
      <c r="H238" s="13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</row>
    <row r="239" spans="1:20" x14ac:dyDescent="0.2">
      <c r="A239" s="18"/>
      <c r="B239" s="7">
        <v>710</v>
      </c>
      <c r="C239" s="7">
        <v>780</v>
      </c>
      <c r="D239" s="32">
        <v>300</v>
      </c>
      <c r="E239" s="6">
        <v>31278.230769230766</v>
      </c>
      <c r="F239" s="13"/>
      <c r="G239" s="13"/>
      <c r="H239" s="13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</row>
    <row r="240" spans="1:20" x14ac:dyDescent="0.2">
      <c r="A240" s="18"/>
      <c r="B240" s="4">
        <v>800</v>
      </c>
      <c r="C240" s="4">
        <v>880</v>
      </c>
      <c r="D240" s="22">
        <v>310</v>
      </c>
      <c r="E240" s="6">
        <v>44437.769230769227</v>
      </c>
      <c r="F240" s="13"/>
      <c r="G240" s="13"/>
      <c r="H240" s="13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</row>
    <row r="241" spans="1:20" x14ac:dyDescent="0.2">
      <c r="A241" s="18"/>
      <c r="B241" s="7">
        <v>900</v>
      </c>
      <c r="C241" s="7">
        <v>980</v>
      </c>
      <c r="D241" s="32">
        <v>400</v>
      </c>
      <c r="E241" s="6">
        <v>58800.384615384603</v>
      </c>
      <c r="F241" s="13"/>
      <c r="G241" s="13"/>
      <c r="H241" s="13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</row>
    <row r="242" spans="1:20" ht="19.5" thickBot="1" x14ac:dyDescent="0.25">
      <c r="A242" s="19"/>
      <c r="B242" s="10">
        <v>1000</v>
      </c>
      <c r="C242" s="10">
        <v>1090</v>
      </c>
      <c r="D242" s="40">
        <v>400</v>
      </c>
      <c r="E242" s="6">
        <v>114929.23076923075</v>
      </c>
      <c r="F242" s="13"/>
      <c r="G242" s="13"/>
      <c r="H242" s="13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</row>
    <row r="243" spans="1:20" x14ac:dyDescent="0.2"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</row>
    <row r="244" spans="1:20" x14ac:dyDescent="0.2"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</row>
    <row r="245" spans="1:20" x14ac:dyDescent="0.2"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</row>
    <row r="246" spans="1:20" x14ac:dyDescent="0.2"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</row>
    <row r="247" spans="1:20" x14ac:dyDescent="0.2"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</row>
    <row r="248" spans="1:20" x14ac:dyDescent="0.2"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</row>
    <row r="249" spans="1:20" x14ac:dyDescent="0.2"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</row>
    <row r="250" spans="1:20" x14ac:dyDescent="0.2"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</row>
    <row r="251" spans="1:20" x14ac:dyDescent="0.2"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</row>
    <row r="252" spans="1:20" x14ac:dyDescent="0.2"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</row>
    <row r="253" spans="1:20" x14ac:dyDescent="0.2"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</row>
    <row r="254" spans="1:20" x14ac:dyDescent="0.2"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</row>
    <row r="255" spans="1:20" x14ac:dyDescent="0.2"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</row>
    <row r="256" spans="1:20" x14ac:dyDescent="0.2"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</row>
    <row r="257" spans="2:20" x14ac:dyDescent="0.2"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</row>
    <row r="258" spans="2:20" x14ac:dyDescent="0.2"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</row>
    <row r="259" spans="2:20" x14ac:dyDescent="0.2"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</row>
    <row r="260" spans="2:20" x14ac:dyDescent="0.2"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</row>
    <row r="261" spans="2:20" x14ac:dyDescent="0.2"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</row>
    <row r="262" spans="2:20" x14ac:dyDescent="0.2"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</row>
    <row r="263" spans="2:20" x14ac:dyDescent="0.2"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</row>
    <row r="264" spans="2:20" x14ac:dyDescent="0.2"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</row>
    <row r="265" spans="2:20" x14ac:dyDescent="0.2"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</row>
    <row r="266" spans="2:20" x14ac:dyDescent="0.2"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</row>
    <row r="267" spans="2:20" x14ac:dyDescent="0.2"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</row>
    <row r="268" spans="2:20" x14ac:dyDescent="0.2"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</row>
    <row r="269" spans="2:20" x14ac:dyDescent="0.2"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</row>
    <row r="270" spans="2:20" x14ac:dyDescent="0.2"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</row>
    <row r="271" spans="2:20" x14ac:dyDescent="0.2"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</row>
    <row r="272" spans="2:20" x14ac:dyDescent="0.2"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</row>
    <row r="273" spans="2:20" x14ac:dyDescent="0.2"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</row>
    <row r="274" spans="2:20" x14ac:dyDescent="0.2"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</row>
    <row r="275" spans="2:20" x14ac:dyDescent="0.2"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</row>
    <row r="276" spans="2:20" x14ac:dyDescent="0.2"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</row>
    <row r="277" spans="2:20" x14ac:dyDescent="0.2"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</row>
    <row r="278" spans="2:20" x14ac:dyDescent="0.2"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</row>
    <row r="279" spans="2:20" x14ac:dyDescent="0.2"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</row>
    <row r="280" spans="2:20" x14ac:dyDescent="0.2"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</row>
    <row r="281" spans="2:20" x14ac:dyDescent="0.2"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</row>
    <row r="282" spans="2:20" x14ac:dyDescent="0.2"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</row>
    <row r="283" spans="2:20" x14ac:dyDescent="0.2"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</row>
    <row r="284" spans="2:20" x14ac:dyDescent="0.2"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</row>
    <row r="285" spans="2:20" x14ac:dyDescent="0.2"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</row>
    <row r="286" spans="2:20" x14ac:dyDescent="0.2"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</row>
    <row r="287" spans="2:20" x14ac:dyDescent="0.2"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</row>
    <row r="288" spans="2:20" x14ac:dyDescent="0.2"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</row>
    <row r="289" spans="2:20" x14ac:dyDescent="0.2"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</row>
    <row r="290" spans="2:20" x14ac:dyDescent="0.2"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</row>
    <row r="291" spans="2:20" x14ac:dyDescent="0.2"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</row>
    <row r="292" spans="2:20" x14ac:dyDescent="0.2"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</row>
    <row r="293" spans="2:20" x14ac:dyDescent="0.2"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</row>
    <row r="294" spans="2:20" x14ac:dyDescent="0.2"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</row>
    <row r="295" spans="2:20" x14ac:dyDescent="0.2"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</row>
    <row r="296" spans="2:20" x14ac:dyDescent="0.2"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</row>
    <row r="297" spans="2:20" x14ac:dyDescent="0.2"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</row>
    <row r="298" spans="2:20" x14ac:dyDescent="0.2"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</row>
    <row r="299" spans="2:20" x14ac:dyDescent="0.2"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</row>
    <row r="300" spans="2:20" x14ac:dyDescent="0.2"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</row>
    <row r="301" spans="2:20" x14ac:dyDescent="0.2"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</row>
    <row r="302" spans="2:20" x14ac:dyDescent="0.2"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</row>
    <row r="303" spans="2:20" x14ac:dyDescent="0.2"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</row>
    <row r="304" spans="2:20" x14ac:dyDescent="0.2"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</row>
    <row r="305" spans="2:20" x14ac:dyDescent="0.2"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</row>
    <row r="306" spans="2:20" x14ac:dyDescent="0.2"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</row>
    <row r="307" spans="2:20" x14ac:dyDescent="0.2"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</row>
    <row r="308" spans="2:20" x14ac:dyDescent="0.2"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</row>
    <row r="309" spans="2:20" x14ac:dyDescent="0.2"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</row>
    <row r="310" spans="2:20" x14ac:dyDescent="0.2"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</row>
    <row r="311" spans="2:20" x14ac:dyDescent="0.2"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</row>
    <row r="312" spans="2:20" x14ac:dyDescent="0.2"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</row>
    <row r="313" spans="2:20" x14ac:dyDescent="0.2"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</row>
    <row r="314" spans="2:20" x14ac:dyDescent="0.2"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</row>
    <row r="315" spans="2:20" x14ac:dyDescent="0.2"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</row>
    <row r="316" spans="2:20" x14ac:dyDescent="0.2"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</row>
    <row r="317" spans="2:20" x14ac:dyDescent="0.2"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</row>
    <row r="318" spans="2:20" x14ac:dyDescent="0.2"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</row>
    <row r="319" spans="2:20" x14ac:dyDescent="0.2"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</row>
    <row r="320" spans="2:20" x14ac:dyDescent="0.2"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</row>
    <row r="321" spans="2:20" x14ac:dyDescent="0.2"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</row>
    <row r="322" spans="2:20" x14ac:dyDescent="0.2"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</row>
    <row r="323" spans="2:20" x14ac:dyDescent="0.2"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</row>
    <row r="324" spans="2:20" x14ac:dyDescent="0.2"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</row>
    <row r="325" spans="2:20" x14ac:dyDescent="0.2"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</row>
    <row r="326" spans="2:20" x14ac:dyDescent="0.2"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</row>
    <row r="327" spans="2:20" x14ac:dyDescent="0.2"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</row>
    <row r="328" spans="2:20" x14ac:dyDescent="0.2"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</row>
    <row r="329" spans="2:20" x14ac:dyDescent="0.2"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</row>
    <row r="330" spans="2:20" x14ac:dyDescent="0.2"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</row>
    <row r="331" spans="2:20" x14ac:dyDescent="0.2"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</row>
    <row r="332" spans="2:20" x14ac:dyDescent="0.2"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</row>
    <row r="333" spans="2:20" x14ac:dyDescent="0.2"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</row>
    <row r="334" spans="2:20" x14ac:dyDescent="0.2"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</row>
    <row r="335" spans="2:20" x14ac:dyDescent="0.2"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</row>
    <row r="336" spans="2:20" x14ac:dyDescent="0.2"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</row>
    <row r="337" spans="2:20" x14ac:dyDescent="0.2"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</row>
    <row r="338" spans="2:20" x14ac:dyDescent="0.2"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</row>
    <row r="339" spans="2:20" x14ac:dyDescent="0.2"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</row>
    <row r="340" spans="2:20" x14ac:dyDescent="0.2"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</row>
    <row r="341" spans="2:20" x14ac:dyDescent="0.2"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</row>
    <row r="342" spans="2:20" x14ac:dyDescent="0.2"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</row>
    <row r="343" spans="2:20" x14ac:dyDescent="0.2"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</row>
    <row r="344" spans="2:20" x14ac:dyDescent="0.2"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</row>
    <row r="345" spans="2:20" x14ac:dyDescent="0.2"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</row>
    <row r="346" spans="2:20" x14ac:dyDescent="0.2"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</row>
    <row r="347" spans="2:20" x14ac:dyDescent="0.2"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</row>
    <row r="348" spans="2:20" x14ac:dyDescent="0.2"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</row>
    <row r="349" spans="2:20" x14ac:dyDescent="0.2"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</row>
    <row r="350" spans="2:20" x14ac:dyDescent="0.2"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</row>
    <row r="351" spans="2:20" x14ac:dyDescent="0.2"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</row>
    <row r="352" spans="2:20" x14ac:dyDescent="0.2"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</row>
    <row r="353" spans="2:20" x14ac:dyDescent="0.2"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</row>
    <row r="354" spans="2:20" x14ac:dyDescent="0.2"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</row>
    <row r="355" spans="2:20" x14ac:dyDescent="0.2"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</row>
    <row r="356" spans="2:20" x14ac:dyDescent="0.2"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</row>
    <row r="357" spans="2:20" x14ac:dyDescent="0.2"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</row>
    <row r="358" spans="2:20" x14ac:dyDescent="0.2"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</row>
    <row r="359" spans="2:20" x14ac:dyDescent="0.2"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</row>
    <row r="360" spans="2:20" x14ac:dyDescent="0.2"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</row>
    <row r="361" spans="2:20" x14ac:dyDescent="0.2"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</row>
    <row r="362" spans="2:20" x14ac:dyDescent="0.2"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</row>
    <row r="363" spans="2:20" x14ac:dyDescent="0.2"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</row>
    <row r="364" spans="2:20" x14ac:dyDescent="0.2"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</row>
    <row r="365" spans="2:20" x14ac:dyDescent="0.2"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</row>
    <row r="366" spans="2:20" x14ac:dyDescent="0.2"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</row>
    <row r="367" spans="2:20" x14ac:dyDescent="0.2"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</row>
    <row r="368" spans="2:20" x14ac:dyDescent="0.2"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</row>
    <row r="369" spans="2:20" x14ac:dyDescent="0.2"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</row>
    <row r="370" spans="2:20" x14ac:dyDescent="0.2"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</row>
    <row r="371" spans="2:20" x14ac:dyDescent="0.2"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</row>
    <row r="372" spans="2:20" x14ac:dyDescent="0.2"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</row>
    <row r="373" spans="2:20" x14ac:dyDescent="0.2"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</row>
    <row r="374" spans="2:20" x14ac:dyDescent="0.2"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</row>
    <row r="375" spans="2:20" x14ac:dyDescent="0.2"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</row>
    <row r="376" spans="2:20" x14ac:dyDescent="0.2"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</row>
    <row r="377" spans="2:20" x14ac:dyDescent="0.2"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</row>
    <row r="378" spans="2:20" x14ac:dyDescent="0.2"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</row>
    <row r="379" spans="2:20" x14ac:dyDescent="0.2"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</row>
    <row r="380" spans="2:20" x14ac:dyDescent="0.2"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</row>
    <row r="381" spans="2:20" x14ac:dyDescent="0.2"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</row>
    <row r="382" spans="2:20" x14ac:dyDescent="0.2"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</row>
    <row r="383" spans="2:20" x14ac:dyDescent="0.2"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</row>
    <row r="384" spans="2:20" x14ac:dyDescent="0.2"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</row>
    <row r="385" spans="2:20" x14ac:dyDescent="0.2"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</row>
    <row r="386" spans="2:20" x14ac:dyDescent="0.2"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</row>
    <row r="387" spans="2:20" x14ac:dyDescent="0.2"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</row>
    <row r="388" spans="2:20" x14ac:dyDescent="0.2"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</row>
    <row r="389" spans="2:20" x14ac:dyDescent="0.2"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</row>
    <row r="390" spans="2:20" x14ac:dyDescent="0.2"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</row>
    <row r="391" spans="2:20" x14ac:dyDescent="0.2"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</row>
    <row r="392" spans="2:20" x14ac:dyDescent="0.2"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</row>
    <row r="393" spans="2:20" x14ac:dyDescent="0.2"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</row>
    <row r="394" spans="2:20" x14ac:dyDescent="0.2"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</row>
    <row r="395" spans="2:20" x14ac:dyDescent="0.2"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</row>
    <row r="396" spans="2:20" x14ac:dyDescent="0.2"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</row>
    <row r="397" spans="2:20" x14ac:dyDescent="0.2"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</row>
    <row r="398" spans="2:20" x14ac:dyDescent="0.2"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</row>
    <row r="399" spans="2:20" x14ac:dyDescent="0.2"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</row>
    <row r="400" spans="2:20" x14ac:dyDescent="0.2"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</row>
    <row r="401" spans="2:20" x14ac:dyDescent="0.2"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</row>
    <row r="402" spans="2:20" x14ac:dyDescent="0.2"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</row>
    <row r="403" spans="2:20" x14ac:dyDescent="0.2"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</row>
    <row r="404" spans="2:20" x14ac:dyDescent="0.2"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</row>
    <row r="405" spans="2:20" x14ac:dyDescent="0.2"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</row>
    <row r="406" spans="2:20" x14ac:dyDescent="0.2"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</row>
    <row r="407" spans="2:20" x14ac:dyDescent="0.2"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</row>
    <row r="408" spans="2:20" x14ac:dyDescent="0.2"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</row>
    <row r="409" spans="2:20" x14ac:dyDescent="0.2"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</row>
    <row r="410" spans="2:20" x14ac:dyDescent="0.2"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</row>
    <row r="411" spans="2:20" x14ac:dyDescent="0.2"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</row>
    <row r="412" spans="2:20" x14ac:dyDescent="0.2"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</row>
    <row r="413" spans="2:20" x14ac:dyDescent="0.2"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</row>
    <row r="414" spans="2:20" x14ac:dyDescent="0.2"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</row>
    <row r="415" spans="2:20" x14ac:dyDescent="0.2"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</row>
    <row r="416" spans="2:20" x14ac:dyDescent="0.2"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</row>
    <row r="417" spans="2:20" x14ac:dyDescent="0.2"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</row>
    <row r="418" spans="2:20" x14ac:dyDescent="0.2"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</row>
    <row r="419" spans="2:20" x14ac:dyDescent="0.2"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</row>
    <row r="420" spans="2:20" x14ac:dyDescent="0.2"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</row>
    <row r="421" spans="2:20" x14ac:dyDescent="0.2"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</row>
    <row r="422" spans="2:20" x14ac:dyDescent="0.2"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</row>
    <row r="423" spans="2:20" x14ac:dyDescent="0.2"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</row>
    <row r="424" spans="2:20" x14ac:dyDescent="0.2"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</row>
    <row r="425" spans="2:20" x14ac:dyDescent="0.2"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</row>
    <row r="426" spans="2:20" x14ac:dyDescent="0.2"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</row>
    <row r="427" spans="2:20" x14ac:dyDescent="0.2"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</row>
    <row r="428" spans="2:20" x14ac:dyDescent="0.2"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</row>
    <row r="429" spans="2:20" x14ac:dyDescent="0.2"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</row>
    <row r="430" spans="2:20" x14ac:dyDescent="0.2"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</row>
    <row r="431" spans="2:20" x14ac:dyDescent="0.2"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</row>
    <row r="432" spans="2:20" x14ac:dyDescent="0.2"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</row>
    <row r="433" spans="2:20" x14ac:dyDescent="0.2"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</row>
    <row r="434" spans="2:20" x14ac:dyDescent="0.2"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</row>
    <row r="435" spans="2:20" x14ac:dyDescent="0.2"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</row>
    <row r="436" spans="2:20" x14ac:dyDescent="0.2"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</row>
    <row r="437" spans="2:20" x14ac:dyDescent="0.2"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</row>
    <row r="438" spans="2:20" x14ac:dyDescent="0.2"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</row>
    <row r="439" spans="2:20" x14ac:dyDescent="0.2"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</row>
    <row r="440" spans="2:20" x14ac:dyDescent="0.2"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</row>
    <row r="441" spans="2:20" x14ac:dyDescent="0.2"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</row>
    <row r="442" spans="2:20" x14ac:dyDescent="0.2"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</row>
    <row r="443" spans="2:20" x14ac:dyDescent="0.2"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</row>
    <row r="444" spans="2:20" x14ac:dyDescent="0.2"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</row>
    <row r="445" spans="2:20" x14ac:dyDescent="0.2"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</row>
    <row r="446" spans="2:20" x14ac:dyDescent="0.2"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</row>
    <row r="447" spans="2:20" x14ac:dyDescent="0.2"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</row>
    <row r="448" spans="2:20" x14ac:dyDescent="0.2"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</row>
    <row r="449" spans="2:20" x14ac:dyDescent="0.2"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</row>
    <row r="450" spans="2:20" x14ac:dyDescent="0.2"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</row>
    <row r="451" spans="2:20" x14ac:dyDescent="0.2"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</row>
    <row r="452" spans="2:20" x14ac:dyDescent="0.2"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</row>
    <row r="453" spans="2:20" x14ac:dyDescent="0.2"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</row>
    <row r="454" spans="2:20" x14ac:dyDescent="0.2"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</row>
    <row r="455" spans="2:20" x14ac:dyDescent="0.2"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</row>
    <row r="456" spans="2:20" x14ac:dyDescent="0.2"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</row>
    <row r="457" spans="2:20" x14ac:dyDescent="0.2"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</row>
    <row r="458" spans="2:20" x14ac:dyDescent="0.2"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</row>
    <row r="459" spans="2:20" x14ac:dyDescent="0.2"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</row>
    <row r="460" spans="2:20" x14ac:dyDescent="0.2"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</row>
    <row r="461" spans="2:20" x14ac:dyDescent="0.2"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</row>
    <row r="462" spans="2:20" x14ac:dyDescent="0.2"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</row>
    <row r="463" spans="2:20" x14ac:dyDescent="0.2"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</row>
    <row r="464" spans="2:20" x14ac:dyDescent="0.2"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</row>
    <row r="465" spans="2:20" x14ac:dyDescent="0.2"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</row>
    <row r="466" spans="2:20" x14ac:dyDescent="0.2"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</row>
    <row r="467" spans="2:20" x14ac:dyDescent="0.2"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</row>
    <row r="468" spans="2:20" x14ac:dyDescent="0.2"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</row>
    <row r="469" spans="2:20" x14ac:dyDescent="0.2"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</row>
    <row r="470" spans="2:20" x14ac:dyDescent="0.2"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</row>
    <row r="471" spans="2:20" x14ac:dyDescent="0.2"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</row>
    <row r="472" spans="2:20" x14ac:dyDescent="0.2"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</row>
    <row r="473" spans="2:20" x14ac:dyDescent="0.2"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</row>
    <row r="474" spans="2:20" x14ac:dyDescent="0.2"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</row>
    <row r="475" spans="2:20" x14ac:dyDescent="0.2"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</row>
    <row r="476" spans="2:20" x14ac:dyDescent="0.2"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</row>
    <row r="477" spans="2:20" x14ac:dyDescent="0.2"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</row>
    <row r="478" spans="2:20" x14ac:dyDescent="0.2"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</row>
    <row r="479" spans="2:20" x14ac:dyDescent="0.2"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</row>
    <row r="480" spans="2:20" x14ac:dyDescent="0.2"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</row>
    <row r="481" spans="2:20" x14ac:dyDescent="0.2"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</row>
    <row r="482" spans="2:20" x14ac:dyDescent="0.2"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</row>
    <row r="483" spans="2:20" x14ac:dyDescent="0.2"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</row>
    <row r="484" spans="2:20" x14ac:dyDescent="0.2"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</row>
    <row r="485" spans="2:20" x14ac:dyDescent="0.2"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</row>
    <row r="486" spans="2:20" x14ac:dyDescent="0.2"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</row>
    <row r="487" spans="2:20" x14ac:dyDescent="0.2"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</row>
    <row r="488" spans="2:20" x14ac:dyDescent="0.2"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</row>
    <row r="489" spans="2:20" x14ac:dyDescent="0.2"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</row>
    <row r="490" spans="2:20" x14ac:dyDescent="0.2"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</row>
    <row r="491" spans="2:20" x14ac:dyDescent="0.2"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</row>
    <row r="492" spans="2:20" x14ac:dyDescent="0.2"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</row>
    <row r="493" spans="2:20" x14ac:dyDescent="0.2"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</row>
    <row r="494" spans="2:20" x14ac:dyDescent="0.2"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</row>
    <row r="495" spans="2:20" x14ac:dyDescent="0.2"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</row>
    <row r="496" spans="2:20" x14ac:dyDescent="0.2"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</row>
    <row r="497" spans="2:20" x14ac:dyDescent="0.2"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</row>
    <row r="498" spans="2:20" x14ac:dyDescent="0.2"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</row>
    <row r="499" spans="2:20" x14ac:dyDescent="0.2"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</row>
    <row r="500" spans="2:20" x14ac:dyDescent="0.2"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</row>
    <row r="501" spans="2:20" x14ac:dyDescent="0.2"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</row>
    <row r="502" spans="2:20" x14ac:dyDescent="0.2"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</row>
    <row r="503" spans="2:20" x14ac:dyDescent="0.2"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</row>
    <row r="504" spans="2:20" x14ac:dyDescent="0.2"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</row>
    <row r="505" spans="2:20" x14ac:dyDescent="0.2"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</row>
    <row r="506" spans="2:20" x14ac:dyDescent="0.2"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</row>
    <row r="507" spans="2:20" x14ac:dyDescent="0.2"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</row>
    <row r="508" spans="2:20" x14ac:dyDescent="0.2"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</row>
    <row r="509" spans="2:20" x14ac:dyDescent="0.2"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</row>
    <row r="510" spans="2:20" x14ac:dyDescent="0.2"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</row>
    <row r="511" spans="2:20" x14ac:dyDescent="0.2"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</row>
    <row r="512" spans="2:20" x14ac:dyDescent="0.2"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</row>
    <row r="513" spans="2:20" x14ac:dyDescent="0.2"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</row>
    <row r="514" spans="2:20" x14ac:dyDescent="0.2"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</row>
    <row r="515" spans="2:20" x14ac:dyDescent="0.2"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</row>
    <row r="516" spans="2:20" x14ac:dyDescent="0.2"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</row>
    <row r="517" spans="2:20" x14ac:dyDescent="0.2"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</row>
    <row r="518" spans="2:20" x14ac:dyDescent="0.2"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</row>
    <row r="519" spans="2:20" x14ac:dyDescent="0.2"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</row>
    <row r="520" spans="2:20" x14ac:dyDescent="0.2"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</row>
    <row r="521" spans="2:20" x14ac:dyDescent="0.2"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</row>
    <row r="522" spans="2:20" x14ac:dyDescent="0.2"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</row>
    <row r="523" spans="2:20" x14ac:dyDescent="0.2"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</row>
    <row r="524" spans="2:20" x14ac:dyDescent="0.2"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</row>
    <row r="525" spans="2:20" x14ac:dyDescent="0.2"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</row>
    <row r="526" spans="2:20" x14ac:dyDescent="0.2"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</row>
    <row r="527" spans="2:20" x14ac:dyDescent="0.2"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</row>
    <row r="528" spans="2:20" x14ac:dyDescent="0.2"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</row>
    <row r="529" spans="2:20" x14ac:dyDescent="0.2"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</row>
    <row r="530" spans="2:20" x14ac:dyDescent="0.2"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</row>
    <row r="531" spans="2:20" x14ac:dyDescent="0.2"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</row>
    <row r="532" spans="2:20" x14ac:dyDescent="0.2"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</row>
    <row r="533" spans="2:20" x14ac:dyDescent="0.2"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</row>
    <row r="534" spans="2:20" x14ac:dyDescent="0.2"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</row>
    <row r="535" spans="2:20" x14ac:dyDescent="0.2"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</row>
    <row r="536" spans="2:20" x14ac:dyDescent="0.2"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</row>
    <row r="537" spans="2:20" x14ac:dyDescent="0.2"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</row>
    <row r="538" spans="2:20" x14ac:dyDescent="0.2"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</row>
    <row r="539" spans="2:20" x14ac:dyDescent="0.2"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</row>
    <row r="540" spans="2:20" x14ac:dyDescent="0.2"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</row>
    <row r="541" spans="2:20" x14ac:dyDescent="0.2"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</row>
    <row r="542" spans="2:20" x14ac:dyDescent="0.2"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</row>
    <row r="543" spans="2:20" x14ac:dyDescent="0.2"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</row>
    <row r="544" spans="2:20" x14ac:dyDescent="0.2"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</row>
    <row r="545" spans="2:20" x14ac:dyDescent="0.2"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</row>
    <row r="546" spans="2:20" x14ac:dyDescent="0.2"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</row>
    <row r="547" spans="2:20" x14ac:dyDescent="0.2"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</row>
    <row r="548" spans="2:20" x14ac:dyDescent="0.2"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</row>
    <row r="549" spans="2:20" x14ac:dyDescent="0.2"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</row>
    <row r="550" spans="2:20" x14ac:dyDescent="0.2"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</row>
    <row r="551" spans="2:20" x14ac:dyDescent="0.2"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</row>
    <row r="552" spans="2:20" x14ac:dyDescent="0.2"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</row>
    <row r="553" spans="2:20" x14ac:dyDescent="0.2">
      <c r="M553" s="15"/>
      <c r="N553" s="15"/>
      <c r="O553" s="15"/>
      <c r="P553" s="15"/>
      <c r="Q553" s="15"/>
      <c r="R553" s="15"/>
      <c r="S553" s="15"/>
      <c r="T553" s="15"/>
    </row>
    <row r="554" spans="2:20" x14ac:dyDescent="0.2">
      <c r="M554" s="15"/>
      <c r="N554" s="15"/>
      <c r="O554" s="15"/>
      <c r="P554" s="15"/>
      <c r="Q554" s="15"/>
      <c r="R554" s="15"/>
      <c r="S554" s="15"/>
      <c r="T554" s="15"/>
    </row>
    <row r="555" spans="2:20" x14ac:dyDescent="0.2">
      <c r="M555" s="15"/>
      <c r="N555" s="15"/>
      <c r="O555" s="15"/>
      <c r="P555" s="15"/>
      <c r="Q555" s="15"/>
      <c r="R555" s="15"/>
      <c r="S555" s="15"/>
      <c r="T555" s="15"/>
    </row>
    <row r="556" spans="2:20" x14ac:dyDescent="0.2">
      <c r="M556" s="15"/>
      <c r="N556" s="15"/>
      <c r="O556" s="15"/>
      <c r="P556" s="15"/>
      <c r="Q556" s="15"/>
      <c r="R556" s="15"/>
      <c r="S556" s="15"/>
      <c r="T556" s="15"/>
    </row>
    <row r="557" spans="2:20" x14ac:dyDescent="0.2">
      <c r="M557" s="15"/>
      <c r="N557" s="15"/>
      <c r="O557" s="15"/>
      <c r="P557" s="15"/>
      <c r="Q557" s="15"/>
      <c r="R557" s="15"/>
      <c r="S557" s="15"/>
      <c r="T557" s="15"/>
    </row>
    <row r="558" spans="2:20" x14ac:dyDescent="0.2">
      <c r="M558" s="15"/>
      <c r="N558" s="15"/>
      <c r="O558" s="15"/>
      <c r="P558" s="15"/>
      <c r="Q558" s="15"/>
      <c r="R558" s="15"/>
      <c r="S558" s="15"/>
      <c r="T558" s="15"/>
    </row>
    <row r="559" spans="2:20" x14ac:dyDescent="0.2">
      <c r="M559" s="15"/>
      <c r="N559" s="15"/>
      <c r="O559" s="15"/>
      <c r="P559" s="15"/>
      <c r="Q559" s="15"/>
      <c r="R559" s="15"/>
      <c r="S559" s="15"/>
      <c r="T559" s="15"/>
    </row>
    <row r="560" spans="2:20" x14ac:dyDescent="0.2">
      <c r="M560" s="15"/>
      <c r="N560" s="15"/>
      <c r="O560" s="15"/>
      <c r="P560" s="15"/>
      <c r="Q560" s="15"/>
      <c r="R560" s="15"/>
      <c r="S560" s="15"/>
      <c r="T560" s="15"/>
    </row>
    <row r="561" spans="13:20" x14ac:dyDescent="0.2">
      <c r="M561" s="15"/>
      <c r="N561" s="15"/>
      <c r="O561" s="15"/>
      <c r="P561" s="15"/>
      <c r="Q561" s="15"/>
      <c r="R561" s="15"/>
      <c r="S561" s="15"/>
      <c r="T561" s="15"/>
    </row>
    <row r="562" spans="13:20" x14ac:dyDescent="0.2">
      <c r="M562" s="15"/>
      <c r="N562" s="15"/>
      <c r="O562" s="15"/>
      <c r="P562" s="15"/>
      <c r="Q562" s="15"/>
      <c r="R562" s="15"/>
      <c r="S562" s="15"/>
      <c r="T562" s="15"/>
    </row>
    <row r="563" spans="13:20" x14ac:dyDescent="0.2">
      <c r="M563" s="15"/>
      <c r="N563" s="15"/>
      <c r="O563" s="15"/>
      <c r="P563" s="15"/>
      <c r="Q563" s="15"/>
      <c r="R563" s="15"/>
      <c r="S563" s="15"/>
      <c r="T563" s="15"/>
    </row>
    <row r="564" spans="13:20" x14ac:dyDescent="0.2">
      <c r="M564" s="15"/>
      <c r="N564" s="15"/>
      <c r="O564" s="15"/>
      <c r="P564" s="15"/>
      <c r="Q564" s="15"/>
      <c r="R564" s="15"/>
      <c r="S564" s="15"/>
      <c r="T564" s="15"/>
    </row>
    <row r="565" spans="13:20" x14ac:dyDescent="0.2">
      <c r="M565" s="15"/>
      <c r="N565" s="15"/>
      <c r="O565" s="15"/>
      <c r="P565" s="15"/>
      <c r="Q565" s="15"/>
      <c r="R565" s="15"/>
      <c r="S565" s="15"/>
      <c r="T565" s="15"/>
    </row>
    <row r="566" spans="13:20" x14ac:dyDescent="0.2">
      <c r="M566" s="15"/>
      <c r="N566" s="15"/>
      <c r="O566" s="15"/>
      <c r="P566" s="15"/>
      <c r="Q566" s="15"/>
      <c r="R566" s="15"/>
      <c r="S566" s="15"/>
      <c r="T566" s="15"/>
    </row>
    <row r="567" spans="13:20" x14ac:dyDescent="0.2">
      <c r="M567" s="15"/>
      <c r="N567" s="15"/>
      <c r="O567" s="15"/>
      <c r="P567" s="15"/>
      <c r="Q567" s="15"/>
      <c r="R567" s="15"/>
      <c r="S567" s="15"/>
      <c r="T567" s="15"/>
    </row>
    <row r="568" spans="13:20" x14ac:dyDescent="0.2">
      <c r="M568" s="15"/>
      <c r="N568" s="15"/>
      <c r="O568" s="15"/>
      <c r="P568" s="15"/>
      <c r="Q568" s="15"/>
      <c r="R568" s="15"/>
      <c r="S568" s="15"/>
      <c r="T568" s="15"/>
    </row>
    <row r="569" spans="13:20" x14ac:dyDescent="0.2">
      <c r="M569" s="15"/>
      <c r="N569" s="15"/>
      <c r="O569" s="15"/>
      <c r="P569" s="15"/>
      <c r="Q569" s="15"/>
      <c r="R569" s="15"/>
      <c r="S569" s="15"/>
      <c r="T569" s="15"/>
    </row>
    <row r="570" spans="13:20" x14ac:dyDescent="0.2">
      <c r="M570" s="15"/>
      <c r="N570" s="15"/>
      <c r="O570" s="15"/>
      <c r="P570" s="15"/>
      <c r="Q570" s="15"/>
      <c r="R570" s="15"/>
      <c r="S570" s="15"/>
      <c r="T570" s="15"/>
    </row>
    <row r="571" spans="13:20" x14ac:dyDescent="0.2">
      <c r="M571" s="15"/>
      <c r="N571" s="15"/>
      <c r="O571" s="15"/>
      <c r="P571" s="15"/>
      <c r="Q571" s="15"/>
      <c r="R571" s="15"/>
      <c r="S571" s="15"/>
      <c r="T571" s="15"/>
    </row>
    <row r="572" spans="13:20" x14ac:dyDescent="0.2">
      <c r="M572" s="15"/>
      <c r="N572" s="15"/>
      <c r="O572" s="15"/>
      <c r="P572" s="15"/>
      <c r="Q572" s="15"/>
      <c r="R572" s="15"/>
      <c r="S572" s="15"/>
      <c r="T572" s="15"/>
    </row>
    <row r="573" spans="13:20" x14ac:dyDescent="0.2">
      <c r="M573" s="15"/>
      <c r="N573" s="15"/>
      <c r="O573" s="15"/>
      <c r="P573" s="15"/>
      <c r="Q573" s="15"/>
      <c r="R573" s="15"/>
      <c r="S573" s="15"/>
      <c r="T573" s="15"/>
    </row>
    <row r="574" spans="13:20" x14ac:dyDescent="0.2">
      <c r="M574" s="15"/>
      <c r="N574" s="15"/>
      <c r="O574" s="15"/>
      <c r="P574" s="15"/>
      <c r="Q574" s="15"/>
      <c r="R574" s="15"/>
      <c r="S574" s="15"/>
      <c r="T574" s="15"/>
    </row>
    <row r="575" spans="13:20" x14ac:dyDescent="0.2">
      <c r="M575" s="15"/>
      <c r="N575" s="15"/>
      <c r="O575" s="15"/>
      <c r="P575" s="15"/>
      <c r="Q575" s="15"/>
      <c r="R575" s="15"/>
      <c r="S575" s="15"/>
      <c r="T575" s="15"/>
    </row>
    <row r="576" spans="13:20" x14ac:dyDescent="0.2">
      <c r="M576" s="15"/>
      <c r="N576" s="15"/>
      <c r="O576" s="15"/>
      <c r="P576" s="15"/>
      <c r="Q576" s="15"/>
      <c r="R576" s="15"/>
      <c r="S576" s="15"/>
      <c r="T576" s="15"/>
    </row>
    <row r="577" spans="13:20" x14ac:dyDescent="0.2">
      <c r="M577" s="15"/>
      <c r="N577" s="15"/>
      <c r="O577" s="15"/>
      <c r="P577" s="15"/>
      <c r="Q577" s="15"/>
      <c r="R577" s="15"/>
      <c r="S577" s="15"/>
      <c r="T577" s="15"/>
    </row>
    <row r="578" spans="13:20" x14ac:dyDescent="0.2">
      <c r="M578" s="15"/>
      <c r="N578" s="15"/>
      <c r="O578" s="15"/>
      <c r="P578" s="15"/>
      <c r="Q578" s="15"/>
      <c r="R578" s="15"/>
      <c r="S578" s="15"/>
      <c r="T578" s="15"/>
    </row>
    <row r="579" spans="13:20" x14ac:dyDescent="0.2">
      <c r="M579" s="15"/>
      <c r="N579" s="15"/>
      <c r="O579" s="15"/>
      <c r="P579" s="15"/>
      <c r="Q579" s="15"/>
      <c r="R579" s="15"/>
      <c r="S579" s="15"/>
      <c r="T579" s="15"/>
    </row>
    <row r="580" spans="13:20" x14ac:dyDescent="0.2">
      <c r="M580" s="15"/>
      <c r="N580" s="15"/>
      <c r="O580" s="15"/>
      <c r="P580" s="15"/>
      <c r="Q580" s="15"/>
      <c r="R580" s="15"/>
      <c r="S580" s="15"/>
      <c r="T580" s="15"/>
    </row>
    <row r="581" spans="13:20" x14ac:dyDescent="0.2">
      <c r="M581" s="15"/>
      <c r="N581" s="15"/>
      <c r="O581" s="15"/>
      <c r="P581" s="15"/>
      <c r="Q581" s="15"/>
      <c r="R581" s="15"/>
      <c r="S581" s="15"/>
      <c r="T581" s="15"/>
    </row>
    <row r="582" spans="13:20" x14ac:dyDescent="0.2">
      <c r="M582" s="15"/>
      <c r="N582" s="15"/>
      <c r="O582" s="15"/>
      <c r="P582" s="15"/>
      <c r="Q582" s="15"/>
      <c r="R582" s="15"/>
      <c r="S582" s="15"/>
      <c r="T582" s="15"/>
    </row>
    <row r="583" spans="13:20" x14ac:dyDescent="0.2">
      <c r="M583" s="15"/>
      <c r="N583" s="15"/>
      <c r="O583" s="15"/>
      <c r="P583" s="15"/>
      <c r="Q583" s="15"/>
      <c r="R583" s="15"/>
      <c r="S583" s="15"/>
      <c r="T583" s="15"/>
    </row>
    <row r="584" spans="13:20" x14ac:dyDescent="0.2">
      <c r="M584" s="15"/>
      <c r="N584" s="15"/>
      <c r="O584" s="15"/>
      <c r="P584" s="15"/>
      <c r="Q584" s="15"/>
      <c r="R584" s="15"/>
      <c r="S584" s="15"/>
      <c r="T584" s="15"/>
    </row>
    <row r="585" spans="13:20" x14ac:dyDescent="0.2">
      <c r="M585" s="15"/>
      <c r="N585" s="15"/>
      <c r="O585" s="15"/>
      <c r="P585" s="15"/>
      <c r="Q585" s="15"/>
      <c r="R585" s="15"/>
      <c r="S585" s="15"/>
      <c r="T585" s="15"/>
    </row>
  </sheetData>
  <mergeCells count="25">
    <mergeCell ref="B1:H2"/>
    <mergeCell ref="B3:H3"/>
    <mergeCell ref="B4:F4"/>
    <mergeCell ref="B5:C5"/>
    <mergeCell ref="D5:F5"/>
    <mergeCell ref="G5:H5"/>
    <mergeCell ref="B6:C6"/>
    <mergeCell ref="D6:F6"/>
    <mergeCell ref="G6:H6"/>
    <mergeCell ref="B7:H7"/>
    <mergeCell ref="B21:H21"/>
    <mergeCell ref="I48:O48"/>
    <mergeCell ref="B75:H75"/>
    <mergeCell ref="B92:G92"/>
    <mergeCell ref="B117:F117"/>
    <mergeCell ref="A135:A151"/>
    <mergeCell ref="B135:F135"/>
    <mergeCell ref="G135:K135"/>
    <mergeCell ref="A48:A74"/>
    <mergeCell ref="B48:H48"/>
    <mergeCell ref="B152:G152"/>
    <mergeCell ref="A177:A200"/>
    <mergeCell ref="B177:F177"/>
    <mergeCell ref="B201:H201"/>
    <mergeCell ref="B218:E218"/>
  </mergeCells>
  <hyperlinks>
    <hyperlink ref="D5" r:id="rId1" xr:uid="{00000000-0004-0000-0100-000000000000}"/>
    <hyperlink ref="G5" r:id="rId2" xr:uid="{00000000-0004-0000-0100-000001000000}"/>
    <hyperlink ref="G5:H5" r:id="rId3" display="https://atlant-tat.com/" xr:uid="{00000000-0004-0000-0100-000002000000}"/>
    <hyperlink ref="G6:H6" r:id="rId4" display="Скачать" xr:uid="{00000000-0004-0000-0100-000003000000}"/>
    <hyperlink ref="A20" location="'прайс расчетный'!B227" display="Муфта защитная для прохода ПЭ труб сквозь стену Ж/Б колодца" xr:uid="{00000000-0004-0000-0100-000004000000}"/>
    <hyperlink ref="A19" location="'прайс расчетный'!B236" display="Заглушка сварная удлиненная ПЭ100" xr:uid="{00000000-0004-0000-0100-000005000000}"/>
    <hyperlink ref="A18" location="'прайс расчетный'!B195" display="Переход сварной  ПЭ 100 " xr:uid="{00000000-0004-0000-0100-000006000000}"/>
    <hyperlink ref="A17" location="'прайс расчетный'!B170" display="Крестовина сварная ПЭ 100" xr:uid="{00000000-0004-0000-0100-000007000000}"/>
    <hyperlink ref="A16" location="'прайс расчетный'!G153" display="Крестовина сварная 45° ПЭ 100" xr:uid="{00000000-0004-0000-0100-000008000000}"/>
    <hyperlink ref="A15" location="'прайс расчетный'!B153" display="Тройник сварной 45°-60° Y-образный ПЭ 100" xr:uid="{00000000-0004-0000-0100-000009000000}"/>
    <hyperlink ref="A14" location="'прайс расчетный'!B135" display="Тройник сварной редукционный ПЭ 100" xr:uid="{00000000-0004-0000-0100-00000A000000}"/>
    <hyperlink ref="A13" location="'прайс расчетный'!B110" display="Тройник сварной равнопроходной" xr:uid="{00000000-0004-0000-0100-00000B000000}"/>
    <hyperlink ref="A12" location="'прайс расчетный'!B93" display="'прайс расчетный'!B93" xr:uid="{00000000-0004-0000-0100-00000C000000}"/>
    <hyperlink ref="A11" location="'прайс расчетный'!I76" display="'прайс расчетный'!I76" xr:uid="{00000000-0004-0000-0100-00000D000000}"/>
    <hyperlink ref="A10" location="'прайс расчетный'!B70" display="'прайс расчетный'!B70" xr:uid="{00000000-0004-0000-0100-00000E000000}"/>
    <hyperlink ref="A9" location="'прайс расчетный'!B44" display="Втулка сварная удлиненная ПЭ 100" xr:uid="{00000000-0004-0000-0100-00000F000000}"/>
  </hyperlinks>
  <pageMargins left="0.7" right="0.7" top="0.75" bottom="0.75" header="0.3" footer="0.3"/>
  <pageSetup paperSize="9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 сегментные фитинги</vt:lpstr>
      <vt:lpstr>Цены Прайс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МаратС</dc:creator>
  <cp:lastModifiedBy>user</cp:lastModifiedBy>
  <dcterms:created xsi:type="dcterms:W3CDTF">2022-05-11T12:25:38Z</dcterms:created>
  <dcterms:modified xsi:type="dcterms:W3CDTF">2023-05-16T12:21:49Z</dcterms:modified>
</cp:coreProperties>
</file>