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Продукты\Задвижки\"/>
    </mc:Choice>
  </mc:AlternateContent>
  <xr:revisionPtr revIDLastSave="0" documentId="13_ncr:1_{EBFFFBEF-6285-4651-BD22-387DA5BAFC8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Запорная арматура" sheetId="5" r:id="rId1"/>
  </sheets>
  <definedNames>
    <definedName name="_xlnm.Print_Area" localSheetId="0">'Запорная арматура'!$B$2:$F$77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6" i="5" l="1"/>
  <c r="F47" i="5"/>
  <c r="F48" i="5"/>
  <c r="F49" i="5"/>
  <c r="F50" i="5"/>
  <c r="F52" i="5"/>
  <c r="F53" i="5"/>
  <c r="F54" i="5"/>
  <c r="F55" i="5"/>
  <c r="F56" i="5"/>
  <c r="F58" i="5"/>
  <c r="F59" i="5"/>
  <c r="F44" i="5"/>
  <c r="F45" i="5"/>
  <c r="F51" i="5"/>
  <c r="F57" i="5"/>
  <c r="F6" i="5"/>
  <c r="F7" i="5"/>
  <c r="F8" i="5"/>
  <c r="F9" i="5"/>
  <c r="F10" i="5"/>
  <c r="F11" i="5"/>
  <c r="F12" i="5"/>
  <c r="F13" i="5"/>
  <c r="F14" i="5"/>
  <c r="F15" i="5"/>
  <c r="F16" i="5"/>
  <c r="F17" i="5"/>
  <c r="F18" i="5"/>
  <c r="F21" i="5"/>
  <c r="F22" i="5"/>
  <c r="F23" i="5"/>
  <c r="F24" i="5"/>
  <c r="F25" i="5"/>
  <c r="F26" i="5"/>
  <c r="F27" i="5"/>
  <c r="F28" i="5"/>
  <c r="F29" i="5"/>
  <c r="F32" i="5"/>
  <c r="F33" i="5"/>
  <c r="F34" i="5"/>
  <c r="F35" i="5"/>
  <c r="F36" i="5"/>
  <c r="F37" i="5"/>
  <c r="F38" i="5"/>
  <c r="F39" i="5"/>
  <c r="F40" i="5"/>
  <c r="F41" i="5"/>
  <c r="F62" i="5"/>
  <c r="F63" i="5"/>
  <c r="F64" i="5"/>
  <c r="F65" i="5"/>
  <c r="F66" i="5"/>
  <c r="F67" i="5"/>
  <c r="F68" i="5"/>
  <c r="F69" i="5"/>
  <c r="F70" i="5"/>
  <c r="F71" i="5"/>
  <c r="F72" i="5"/>
  <c r="F73" i="5"/>
  <c r="F74" i="5"/>
  <c r="F75" i="5"/>
  <c r="F76" i="5"/>
  <c r="F77" i="5"/>
</calcChain>
</file>

<file path=xl/sharedStrings.xml><?xml version="1.0" encoding="utf-8"?>
<sst xmlns="http://schemas.openxmlformats.org/spreadsheetml/2006/main" count="99" uniqueCount="81">
  <si>
    <t>8 (843) 204-11-98</t>
  </si>
  <si>
    <t>СКИДКА</t>
  </si>
  <si>
    <t>Наименование</t>
  </si>
  <si>
    <t>www.tattrub.ru</t>
  </si>
  <si>
    <t>zakaz@tattrub.ru</t>
  </si>
  <si>
    <t>Задвижка с обрезиненным клином 30ч39р</t>
  </si>
  <si>
    <t>ЗАПОРНАЯ АРМАТУРА</t>
  </si>
  <si>
    <t>Задвижка с обрезиненным клином 30ч39р DN50 PN16</t>
  </si>
  <si>
    <r>
      <rPr>
        <sz val="14"/>
        <rFont val="Times New Roman"/>
        <family val="1"/>
        <charset val="204"/>
      </rPr>
      <t>Задвижка с обрезиненным клином 30ч39р DN65 PN16</t>
    </r>
  </si>
  <si>
    <r>
      <rPr>
        <sz val="14"/>
        <rFont val="Times New Roman"/>
        <family val="1"/>
        <charset val="204"/>
      </rPr>
      <t>Задвижка с обрезиненным клином 30ч39р DN80 PN16</t>
    </r>
  </si>
  <si>
    <r>
      <rPr>
        <sz val="14"/>
        <rFont val="Times New Roman"/>
        <family val="1"/>
        <charset val="204"/>
      </rPr>
      <t>Задвижка с обрезиненным клином 30ч39р DN100 PN16</t>
    </r>
  </si>
  <si>
    <r>
      <rPr>
        <sz val="14"/>
        <rFont val="Times New Roman"/>
        <family val="1"/>
        <charset val="204"/>
      </rPr>
      <t>Задвижка с обрезиненным клином 30ч39р DN125 PN16</t>
    </r>
  </si>
  <si>
    <r>
      <rPr>
        <sz val="14"/>
        <rFont val="Times New Roman"/>
        <family val="1"/>
        <charset val="204"/>
      </rPr>
      <t>Задвижка с обрезиненным клином 30ч39р DN150 PN16</t>
    </r>
  </si>
  <si>
    <r>
      <rPr>
        <sz val="14"/>
        <rFont val="Times New Roman"/>
        <family val="1"/>
        <charset val="204"/>
      </rPr>
      <t>Задвижка с обрезиненным клином 30ч39р DN200 PN16/10</t>
    </r>
  </si>
  <si>
    <r>
      <rPr>
        <sz val="14"/>
        <rFont val="Times New Roman"/>
        <family val="1"/>
        <charset val="204"/>
      </rPr>
      <t>Задвижка с обрезиненным клином 30ч39р DN250 PN16/10</t>
    </r>
  </si>
  <si>
    <r>
      <rPr>
        <sz val="14"/>
        <rFont val="Times New Roman"/>
        <family val="1"/>
        <charset val="204"/>
      </rPr>
      <t>Задвижка с обрезиненным клином 30ч39р DN300 PN16/10</t>
    </r>
  </si>
  <si>
    <r>
      <rPr>
        <sz val="14"/>
        <rFont val="Times New Roman"/>
        <family val="1"/>
        <charset val="204"/>
      </rPr>
      <t>Задвижка с обрезиненным клином 30ч39р DN350 PN16/10</t>
    </r>
  </si>
  <si>
    <r>
      <rPr>
        <sz val="14"/>
        <rFont val="Times New Roman"/>
        <family val="1"/>
        <charset val="204"/>
      </rPr>
      <t>Задвижка с обрезиненным клином 30ч39р DN400 PN16/10</t>
    </r>
  </si>
  <si>
    <r>
      <rPr>
        <sz val="14"/>
        <rFont val="Times New Roman"/>
        <family val="1"/>
        <charset val="204"/>
      </rPr>
      <t>Задвижка с обрезиненным клином 30ч39р DN500 PN16/10</t>
    </r>
  </si>
  <si>
    <r>
      <rPr>
        <sz val="14"/>
        <rFont val="Times New Roman"/>
        <family val="1"/>
        <charset val="204"/>
      </rPr>
      <t>Задвижка с обрезиненным клином 30ч39р DN600 PN16/10</t>
    </r>
  </si>
  <si>
    <r>
      <rPr>
        <sz val="14"/>
        <rFont val="Times New Roman"/>
        <family val="1"/>
        <charset val="204"/>
      </rPr>
      <t>Задвижка с обрезиненным клином 30ч39рГ DN50 PN16</t>
    </r>
  </si>
  <si>
    <r>
      <rPr>
        <sz val="14"/>
        <rFont val="Times New Roman"/>
        <family val="1"/>
        <charset val="204"/>
      </rPr>
      <t>Задвижка с обрезиненным клином 30ч39рГ DN65 PN16</t>
    </r>
  </si>
  <si>
    <r>
      <rPr>
        <sz val="14"/>
        <rFont val="Times New Roman"/>
        <family val="1"/>
        <charset val="204"/>
      </rPr>
      <t>Задвижка с обрезиненным клином 30ч39рГ DN80 PN16</t>
    </r>
  </si>
  <si>
    <r>
      <rPr>
        <sz val="14"/>
        <rFont val="Times New Roman"/>
        <family val="1"/>
        <charset val="204"/>
      </rPr>
      <t>Задвижка с обрезиненным клином 30ч39рГ DN100 PN16</t>
    </r>
  </si>
  <si>
    <r>
      <rPr>
        <sz val="14"/>
        <rFont val="Times New Roman"/>
        <family val="1"/>
        <charset val="204"/>
      </rPr>
      <t>Задвижка с обрезиненным клином 30ч39рГ DN125 PN16</t>
    </r>
  </si>
  <si>
    <r>
      <rPr>
        <sz val="14"/>
        <rFont val="Times New Roman"/>
        <family val="1"/>
        <charset val="204"/>
      </rPr>
      <t>Задвижка с обрезиненным клином 30ч39рГ DN150 PN16</t>
    </r>
  </si>
  <si>
    <r>
      <rPr>
        <sz val="14"/>
        <rFont val="Times New Roman"/>
        <family val="1"/>
        <charset val="204"/>
      </rPr>
      <t>Задвижка с обрезиненным клином 30ч39рГ DN200 PN10/16</t>
    </r>
  </si>
  <si>
    <r>
      <rPr>
        <sz val="14"/>
        <rFont val="Times New Roman"/>
        <family val="1"/>
        <charset val="204"/>
      </rPr>
      <t>Задвижка с обрезиненным клином 30ч39рГ DN250 PN10/16</t>
    </r>
  </si>
  <si>
    <t>Прайс, руб</t>
  </si>
  <si>
    <t>Цена со скидкой, руб</t>
  </si>
  <si>
    <t>Задвижка с обрезиненным клином 30ч39рГ</t>
  </si>
  <si>
    <t>Цвет - Синий;
Рабочая среда - вода;
Max температура - 120°С;
Открытый сальниковый узел с латунной гайкой;
Класс герметичности - А по ГОСТ 9544
Производитель - Россия</t>
  </si>
  <si>
    <t>Цвет - Красный;
Рабочая среда - вода;
Max температура - 150°С;
Открытый сальниковый узел с латунной гайкой;
Класс герметичности - А по ГОСТ 9544
Производитель - Россия</t>
  </si>
  <si>
    <t>Задвижка стальная 30с41нж</t>
  </si>
  <si>
    <t>Задвижка стальная 30с41нж DN50 PN16</t>
  </si>
  <si>
    <t>Задвижка стальная 30с41нж DN80 PN16</t>
  </si>
  <si>
    <t>Задвижка стальная 30с41нж DN100 PN16</t>
  </si>
  <si>
    <t>Задвижка стальная 30с41нж DN125 PN16</t>
  </si>
  <si>
    <t>Задвижка стальная 30с41нж DN150 PN16</t>
  </si>
  <si>
    <t>Задвижка стальная 30с41нж DN200 PN16</t>
  </si>
  <si>
    <t>Задвижка стальная 30с41нж DN250 PN16</t>
  </si>
  <si>
    <t>Задвижка стальная 30с41нж DN300 PN16</t>
  </si>
  <si>
    <t>Задвижка стальная 30с41нж DN350 PN16</t>
  </si>
  <si>
    <t>Задвижка стальная 30с41нж DN400 PN16</t>
  </si>
  <si>
    <t>Описание</t>
  </si>
  <si>
    <t>Цвет - серый;
Рабочая среда - вода, пар, нефтепродукты;
Max температура - 450°С; 
Класс герметичности - А по ГОСТ 9544
Производитель - Россия</t>
  </si>
  <si>
    <t>Затвор дисковый поворотный фланцевый</t>
  </si>
  <si>
    <t>Затвор дисковый поворотный фланцевый DN 50 PN 10/16 ручк.</t>
  </si>
  <si>
    <t>Затвор дисковый поворотный фланцевый DN 65 PN 10/16 ручк.</t>
  </si>
  <si>
    <t>Затвор дисковый поворотный фланцевый DN 80 PN 10/16 ручк.</t>
  </si>
  <si>
    <t>Затвор дисковый поворотный фланцевый DN 100 PN 10/16 ручк.</t>
  </si>
  <si>
    <t>Затвор дисковый поворотный фланцевый DN 125 PN 10/16 ручк.</t>
  </si>
  <si>
    <t>Затвор дисковый поворотный фланцевый DN 150 PN 10/16 ручк.</t>
  </si>
  <si>
    <t>Затвор дисковый поворотный фланцевый DN 200 PN 10/16 ручк.</t>
  </si>
  <si>
    <t>Затвор дисковый поворотный фланцевый DN 250 PN 10/16 с редуктором</t>
  </si>
  <si>
    <t>Затвор дисковый поворотный фланцевый DN 300 PN 10/16 с редуктором</t>
  </si>
  <si>
    <t>Затвор дисковый поворотный фланцевый DN 350 PN 10/16 с редуктором</t>
  </si>
  <si>
    <t>Затвор дисковый поворотный фланцевый DN 400 PN 10/16 с редуктором</t>
  </si>
  <si>
    <t>Затвор дисковый поворотный фланцевый DN 500 PN 10/16 с редуктором</t>
  </si>
  <si>
    <t>Затвор дисковый поворотный фланцевый DN 600 PN 10/16 с редуктором</t>
  </si>
  <si>
    <t>Затвор дисковый поворотный фланцевый DN 700 PN 10/16 с редуктором</t>
  </si>
  <si>
    <t>Затвор дисковый поворотный фланцевый DN 800 PN 10/16 с редуктором</t>
  </si>
  <si>
    <t>Затвор дисковый поворотный фланцевый DN 1000 PN 10/16 с редуктором</t>
  </si>
  <si>
    <t>Рабочая среда - вода, пар;  
Max температура - 120°С; 
Тип присоединения - фланцевый; 
Материал диска - чугун
Класс герметичности - А по ГОСТ 9544
Производитель - Россия</t>
  </si>
  <si>
    <t xml:space="preserve">Задвижка шиберная двусторонняя чугун DN50 PN 10 со штурвалом </t>
  </si>
  <si>
    <t xml:space="preserve">Задвижка шиберная двусторонняя чугун DN65 PN 10 со штурвалом </t>
  </si>
  <si>
    <t xml:space="preserve">Задвижка шиберная двусторонняя чугун DN80 PN 10 со штурвалом </t>
  </si>
  <si>
    <t xml:space="preserve">Задвижка шиберная двусторонняя чугун DN100 PN 10 со штурвалом </t>
  </si>
  <si>
    <t xml:space="preserve">Задвижка шиберная двусторонняя чугун DN125 PN 10 со штурвалом </t>
  </si>
  <si>
    <t xml:space="preserve">Задвижка шиберная двусторонняя чугун DN150 PN 10 со штурвалом </t>
  </si>
  <si>
    <t xml:space="preserve">Задвижка шиберная двусторонняя чугун DN200 PN 10 со штурвалом </t>
  </si>
  <si>
    <t xml:space="preserve">Задвижка шиберная двусторонняя чугун DN250 PN 10 со штурвалом </t>
  </si>
  <si>
    <t xml:space="preserve">Задвижка шиберная двусторонняя чугун DN300 PN 7/10 со штурвалом </t>
  </si>
  <si>
    <t xml:space="preserve">Задвижка шиберная двусторонняя чугун DN350 PN 7/10 со штурвалом </t>
  </si>
  <si>
    <t xml:space="preserve">Задвижка шиберная двусторонняя чугун DN400 PN 7/10 со штурвалом </t>
  </si>
  <si>
    <t>Задвижка шиберная двусторонняя чугун DN500 с редуктором</t>
  </si>
  <si>
    <t>Задвижка шиберная двусторонняя чугун DN600 с редуктором</t>
  </si>
  <si>
    <t>Задвижка шиберная двусторонняя чугун DN700 с редуктором</t>
  </si>
  <si>
    <t>Задвижка шиберная двусторонняя чугун DN800 с редуктором</t>
  </si>
  <si>
    <t>Задвижка шиберная двусторонняя чугун DN1000 с редуктором</t>
  </si>
  <si>
    <t xml:space="preserve">Цвет - Синий;
Рабочая среда - вода, сыпучие среды, сточные воды;
Max температура - 110°С;
Класс герметичности - А по ГОСТ 9544 
Уплотнение - NBR
Нож - сталь AISI 304
Производитель - Россия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</si>
</sst>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₽_-;\-* #,##0.00\ _₽_-;_-* &quot;-&quot;??\ _₽_-;_-@_-"/>
    <numFmt numFmtId="165" formatCode="#,##0\ &quot;₽&quot;"/>
    <numFmt numFmtId="166" formatCode="[$€-2]\ #,##0.0"/>
  </numFmts>
  <fonts count="10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u/>
      <sz val="10"/>
      <color theme="1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color theme="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color rgb="FF082582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56CBB"/>
        <bgColor indexed="64"/>
      </patternFill>
    </fill>
    <fill>
      <patternFill patternType="solid">
        <fgColor rgb="FF1AD0BA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33">
    <xf numFmtId="0" fontId="0" fillId="0" borderId="0" xfId="0" applyAlignment="1">
      <alignment horizontal="left" vertical="top"/>
    </xf>
    <xf numFmtId="0" fontId="4" fillId="3" borderId="0" xfId="0" applyFont="1" applyFill="1" applyAlignment="1" applyProtection="1">
      <alignment horizontal="center" vertical="center"/>
      <protection hidden="1"/>
    </xf>
    <xf numFmtId="0" fontId="4" fillId="3" borderId="0" xfId="0" applyFont="1" applyFill="1" applyAlignment="1" applyProtection="1">
      <alignment horizontal="left" vertical="center"/>
      <protection hidden="1"/>
    </xf>
    <xf numFmtId="166" fontId="4" fillId="3" borderId="0" xfId="0" applyNumberFormat="1" applyFont="1" applyFill="1" applyAlignment="1" applyProtection="1">
      <alignment horizontal="left" vertical="center"/>
      <protection hidden="1"/>
    </xf>
    <xf numFmtId="0" fontId="4" fillId="3" borderId="0" xfId="0" applyFont="1" applyFill="1" applyAlignment="1" applyProtection="1">
      <alignment horizontal="center" wrapText="1"/>
      <protection hidden="1"/>
    </xf>
    <xf numFmtId="0" fontId="4" fillId="3" borderId="0" xfId="0" applyFont="1" applyFill="1" applyAlignment="1" applyProtection="1">
      <alignment horizontal="center"/>
      <protection hidden="1"/>
    </xf>
    <xf numFmtId="0" fontId="4" fillId="3" borderId="0" xfId="0" applyFont="1" applyFill="1" applyAlignment="1" applyProtection="1">
      <alignment wrapText="1"/>
      <protection hidden="1"/>
    </xf>
    <xf numFmtId="0" fontId="4" fillId="3" borderId="0" xfId="0" applyFont="1" applyFill="1" applyProtection="1">
      <protection hidden="1"/>
    </xf>
    <xf numFmtId="165" fontId="4" fillId="4" borderId="1" xfId="1" applyNumberFormat="1" applyFont="1" applyFill="1" applyBorder="1" applyAlignment="1" applyProtection="1">
      <alignment horizontal="center" vertical="center" shrinkToFit="1"/>
      <protection hidden="1"/>
    </xf>
    <xf numFmtId="0" fontId="4" fillId="3" borderId="0" xfId="0" applyFont="1" applyFill="1" applyProtection="1">
      <protection locked="0" hidden="1"/>
    </xf>
    <xf numFmtId="165" fontId="4" fillId="3" borderId="1" xfId="1" applyNumberFormat="1" applyFont="1" applyFill="1" applyBorder="1" applyAlignment="1" applyProtection="1">
      <alignment horizontal="center" vertical="center" shrinkToFit="1"/>
      <protection hidden="1"/>
    </xf>
    <xf numFmtId="0" fontId="4" fillId="3" borderId="0" xfId="0" applyFont="1" applyFill="1" applyAlignment="1" applyProtection="1">
      <alignment horizontal="left" vertical="center" wrapText="1"/>
      <protection hidden="1"/>
    </xf>
    <xf numFmtId="166" fontId="4" fillId="3" borderId="0" xfId="0" applyNumberFormat="1" applyFont="1" applyFill="1" applyAlignment="1" applyProtection="1">
      <alignment horizontal="left" vertical="center" wrapText="1"/>
      <protection hidden="1"/>
    </xf>
    <xf numFmtId="0" fontId="4" fillId="0" borderId="0" xfId="0" applyFont="1" applyAlignment="1" applyProtection="1">
      <alignment horizontal="left" vertical="center"/>
      <protection hidden="1"/>
    </xf>
    <xf numFmtId="166" fontId="4" fillId="0" borderId="0" xfId="0" applyNumberFormat="1" applyFont="1" applyAlignment="1" applyProtection="1">
      <alignment horizontal="left" vertical="center"/>
      <protection hidden="1"/>
    </xf>
    <xf numFmtId="9" fontId="7" fillId="3" borderId="1" xfId="2" applyFont="1" applyFill="1" applyBorder="1" applyAlignment="1" applyProtection="1">
      <alignment horizontal="center" vertical="center"/>
      <protection locked="0" hidden="1"/>
    </xf>
    <xf numFmtId="0" fontId="5" fillId="2" borderId="1" xfId="0" applyFont="1" applyFill="1" applyBorder="1" applyAlignment="1" applyProtection="1">
      <alignment horizontal="center" vertical="center" wrapText="1"/>
      <protection hidden="1"/>
    </xf>
    <xf numFmtId="166" fontId="5" fillId="2" borderId="1" xfId="0" applyNumberFormat="1" applyFont="1" applyFill="1" applyBorder="1" applyAlignment="1" applyProtection="1">
      <alignment horizontal="center" vertical="center" wrapText="1"/>
      <protection hidden="1"/>
    </xf>
    <xf numFmtId="1" fontId="8" fillId="3" borderId="1" xfId="0" applyNumberFormat="1" applyFont="1" applyFill="1" applyBorder="1" applyAlignment="1" applyProtection="1">
      <alignment horizontal="left" vertical="center" shrinkToFit="1"/>
      <protection hidden="1"/>
    </xf>
    <xf numFmtId="1" fontId="4" fillId="4" borderId="1" xfId="0" applyNumberFormat="1" applyFont="1" applyFill="1" applyBorder="1" applyAlignment="1" applyProtection="1">
      <alignment horizontal="left" vertical="center" shrinkToFit="1"/>
      <protection hidden="1"/>
    </xf>
    <xf numFmtId="1" fontId="4" fillId="3" borderId="1" xfId="0" applyNumberFormat="1" applyFont="1" applyFill="1" applyBorder="1" applyAlignment="1" applyProtection="1">
      <alignment horizontal="left" vertical="center" shrinkToFit="1"/>
      <protection hidden="1"/>
    </xf>
    <xf numFmtId="165" fontId="4" fillId="3" borderId="0" xfId="0" applyNumberFormat="1" applyFont="1" applyFill="1" applyProtection="1">
      <protection hidden="1"/>
    </xf>
    <xf numFmtId="0" fontId="6" fillId="6" borderId="1" xfId="0" applyFont="1" applyFill="1" applyBorder="1" applyAlignment="1" applyProtection="1">
      <alignment horizontal="center" vertical="center" wrapText="1"/>
      <protection hidden="1"/>
    </xf>
    <xf numFmtId="0" fontId="9" fillId="3" borderId="1" xfId="0" applyFont="1" applyFill="1" applyBorder="1" applyAlignment="1" applyProtection="1">
      <alignment horizontal="center" vertical="center" wrapText="1"/>
      <protection hidden="1"/>
    </xf>
    <xf numFmtId="0" fontId="9" fillId="3" borderId="1" xfId="3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 applyProtection="1">
      <alignment horizontal="center" vertical="center" wrapText="1"/>
      <protection hidden="1"/>
    </xf>
    <xf numFmtId="1" fontId="4" fillId="3" borderId="1" xfId="0" applyNumberFormat="1" applyFont="1" applyFill="1" applyBorder="1" applyAlignment="1" applyProtection="1">
      <alignment horizontal="center" vertical="center" wrapText="1" shrinkToFit="1"/>
      <protection hidden="1"/>
    </xf>
    <xf numFmtId="1" fontId="4" fillId="3" borderId="1" xfId="0" applyNumberFormat="1" applyFont="1" applyFill="1" applyBorder="1" applyAlignment="1" applyProtection="1">
      <alignment horizontal="center" vertical="center" shrinkToFit="1"/>
      <protection hidden="1"/>
    </xf>
    <xf numFmtId="0" fontId="4" fillId="3" borderId="1" xfId="0" applyFont="1" applyFill="1" applyBorder="1" applyAlignment="1" applyProtection="1">
      <alignment horizontal="center" vertical="center"/>
      <protection hidden="1"/>
    </xf>
    <xf numFmtId="0" fontId="6" fillId="4" borderId="1" xfId="0" applyFont="1" applyFill="1" applyBorder="1" applyAlignment="1" applyProtection="1">
      <alignment horizontal="center" vertical="center" wrapText="1"/>
      <protection hidden="1"/>
    </xf>
    <xf numFmtId="0" fontId="4" fillId="3" borderId="1" xfId="0" applyFont="1" applyFill="1" applyBorder="1" applyAlignment="1" applyProtection="1">
      <alignment horizontal="center" wrapText="1"/>
      <protection hidden="1"/>
    </xf>
    <xf numFmtId="0" fontId="8" fillId="3" borderId="1" xfId="0" applyFont="1" applyFill="1" applyBorder="1" applyAlignment="1">
      <alignment horizontal="center" vertical="center" wrapText="1"/>
    </xf>
  </cellXfs>
  <cellStyles count="6">
    <cellStyle name="Гиперссылка" xfId="3" builtinId="8"/>
    <cellStyle name="Обычный" xfId="0" builtinId="0"/>
    <cellStyle name="Обычный 2" xfId="4" xr:uid="{00000000-0005-0000-0000-000002000000}"/>
    <cellStyle name="Процентный" xfId="2" builtinId="5"/>
    <cellStyle name="Процентный 2" xfId="5" xr:uid="{00000000-0005-0000-0000-000004000000}"/>
    <cellStyle name="Финансовый" xfId="1" builtinId="3"/>
  </cellStyles>
  <dxfs count="0"/>
  <tableStyles count="0" defaultTableStyle="TableStyleMedium9" defaultPivotStyle="PivotStyleLight16"/>
  <colors>
    <mruColors>
      <color rgb="FF1AD0BA"/>
      <color rgb="FF082582"/>
      <color rgb="FF056CBB"/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7" Type="http://schemas.openxmlformats.org/officeDocument/2006/relationships/image" Target="../media/image6.png"/><Relationship Id="rId2" Type="http://schemas.openxmlformats.org/officeDocument/2006/relationships/image" Target="../media/image1.png"/><Relationship Id="rId1" Type="http://schemas.openxmlformats.org/officeDocument/2006/relationships/hyperlink" Target="https://tattrub.ru/" TargetMode="External"/><Relationship Id="rId6" Type="http://schemas.openxmlformats.org/officeDocument/2006/relationships/image" Target="../media/image5.png"/><Relationship Id="rId5" Type="http://schemas.openxmlformats.org/officeDocument/2006/relationships/image" Target="../media/image4.jpeg"/><Relationship Id="rId4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280949</xdr:colOff>
      <xdr:row>1</xdr:row>
      <xdr:rowOff>187620</xdr:rowOff>
    </xdr:from>
    <xdr:to>
      <xdr:col>1</xdr:col>
      <xdr:colOff>2236089</xdr:colOff>
      <xdr:row>2</xdr:row>
      <xdr:rowOff>125186</xdr:rowOff>
    </xdr:to>
    <xdr:pic>
      <xdr:nvPicPr>
        <xdr:cNvPr id="12" name="Рисунок 1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4696E82-5430-4583-B6F7-6873AE93FE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4214" y="288473"/>
          <a:ext cx="1955140" cy="4194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1636059</xdr:colOff>
      <xdr:row>2</xdr:row>
      <xdr:rowOff>100853</xdr:rowOff>
    </xdr:from>
    <xdr:to>
      <xdr:col>6</xdr:col>
      <xdr:colOff>661147</xdr:colOff>
      <xdr:row>2</xdr:row>
      <xdr:rowOff>224118</xdr:rowOff>
    </xdr:to>
    <xdr:cxnSp macro="">
      <xdr:nvCxnSpPr>
        <xdr:cNvPr id="24" name="Прямая со стрелкой 23">
          <a:extLst>
            <a:ext uri="{FF2B5EF4-FFF2-40B4-BE49-F238E27FC236}">
              <a16:creationId xmlns:a16="http://schemas.microsoft.com/office/drawing/2014/main" id="{5AAA9AB4-6962-1CAB-600F-7AA12CE8BF8A}"/>
            </a:ext>
          </a:extLst>
        </xdr:cNvPr>
        <xdr:cNvCxnSpPr/>
      </xdr:nvCxnSpPr>
      <xdr:spPr>
        <a:xfrm flipH="1">
          <a:off x="15183971" y="683559"/>
          <a:ext cx="963705" cy="12326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762000</xdr:colOff>
      <xdr:row>1</xdr:row>
      <xdr:rowOff>204107</xdr:rowOff>
    </xdr:from>
    <xdr:to>
      <xdr:col>9</xdr:col>
      <xdr:colOff>27215</xdr:colOff>
      <xdr:row>3</xdr:row>
      <xdr:rowOff>0</xdr:rowOff>
    </xdr:to>
    <xdr:sp macro="" textlink="">
      <xdr:nvSpPr>
        <xdr:cNvPr id="25" name="Прямоугольник 24">
          <a:extLst>
            <a:ext uri="{FF2B5EF4-FFF2-40B4-BE49-F238E27FC236}">
              <a16:creationId xmlns:a16="http://schemas.microsoft.com/office/drawing/2014/main" id="{897C68CF-4DE3-1011-8535-CC7CC2E63636}"/>
            </a:ext>
          </a:extLst>
        </xdr:cNvPr>
        <xdr:cNvSpPr/>
      </xdr:nvSpPr>
      <xdr:spPr>
        <a:xfrm>
          <a:off x="13675179" y="312964"/>
          <a:ext cx="1700893" cy="1129393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ru-RU" sz="1400">
              <a:latin typeface="Times New Roman" panose="02020603050405020304" pitchFamily="18" charset="0"/>
              <a:cs typeface="Times New Roman" panose="02020603050405020304" pitchFamily="18" charset="0"/>
            </a:rPr>
            <a:t>Проставьте</a:t>
          </a:r>
          <a:r>
            <a:rPr lang="ru-RU" sz="1400" baseline="0">
              <a:latin typeface="Times New Roman" panose="02020603050405020304" pitchFamily="18" charset="0"/>
              <a:cs typeface="Times New Roman" panose="02020603050405020304" pitchFamily="18" charset="0"/>
            </a:rPr>
            <a:t> свою парнерскую скидку</a:t>
          </a:r>
          <a:endParaRPr lang="ru-RU" sz="14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1</xdr:col>
      <xdr:colOff>661149</xdr:colOff>
      <xdr:row>4</xdr:row>
      <xdr:rowOff>112058</xdr:rowOff>
    </xdr:from>
    <xdr:to>
      <xdr:col>1</xdr:col>
      <xdr:colOff>1967505</xdr:colOff>
      <xdr:row>15</xdr:row>
      <xdr:rowOff>66673</xdr:rowOff>
    </xdr:to>
    <xdr:pic>
      <xdr:nvPicPr>
        <xdr:cNvPr id="26" name="Рисунок 25">
          <a:extLst>
            <a:ext uri="{FF2B5EF4-FFF2-40B4-BE49-F238E27FC236}">
              <a16:creationId xmlns:a16="http://schemas.microsoft.com/office/drawing/2014/main" id="{ED00D0FC-AC57-3EB3-81B6-45E71C3B28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4414" y="2386852"/>
          <a:ext cx="1306356" cy="25543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795619</xdr:colOff>
      <xdr:row>18</xdr:row>
      <xdr:rowOff>224117</xdr:rowOff>
    </xdr:from>
    <xdr:to>
      <xdr:col>1</xdr:col>
      <xdr:colOff>2086098</xdr:colOff>
      <xdr:row>27</xdr:row>
      <xdr:rowOff>123264</xdr:rowOff>
    </xdr:to>
    <xdr:pic>
      <xdr:nvPicPr>
        <xdr:cNvPr id="27" name="Рисунок 26">
          <a:extLst>
            <a:ext uri="{FF2B5EF4-FFF2-40B4-BE49-F238E27FC236}">
              <a16:creationId xmlns:a16="http://schemas.microsoft.com/office/drawing/2014/main" id="{17069852-BCB3-D589-273C-766C42DC6F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884" y="5042646"/>
          <a:ext cx="1290479" cy="22635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601042</xdr:colOff>
      <xdr:row>29</xdr:row>
      <xdr:rowOff>235323</xdr:rowOff>
    </xdr:from>
    <xdr:to>
      <xdr:col>1</xdr:col>
      <xdr:colOff>2025717</xdr:colOff>
      <xdr:row>40</xdr:row>
      <xdr:rowOff>25012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7DD159EE-DC4A-C9AC-8168-C6574124FC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4307" y="7888941"/>
          <a:ext cx="1424675" cy="26247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134471</xdr:colOff>
      <xdr:row>61</xdr:row>
      <xdr:rowOff>11205</xdr:rowOff>
    </xdr:from>
    <xdr:ext cx="2123124" cy="2154436"/>
    <xdr:pic>
      <xdr:nvPicPr>
        <xdr:cNvPr id="3" name="Рисунок 2">
          <a:extLst>
            <a:ext uri="{FF2B5EF4-FFF2-40B4-BE49-F238E27FC236}">
              <a16:creationId xmlns:a16="http://schemas.microsoft.com/office/drawing/2014/main" id="{7EB089C2-9EA6-4EC4-8373-3BFF7E7FE0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736" y="11452411"/>
          <a:ext cx="2123124" cy="21544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313764</xdr:colOff>
      <xdr:row>41</xdr:row>
      <xdr:rowOff>341965</xdr:rowOff>
    </xdr:from>
    <xdr:to>
      <xdr:col>1</xdr:col>
      <xdr:colOff>2342028</xdr:colOff>
      <xdr:row>55</xdr:row>
      <xdr:rowOff>198639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3F1CFACB-0139-DE80-02A4-6C4C09255D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7029" y="11065994"/>
          <a:ext cx="2028264" cy="33977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attrub.ru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T313"/>
  <sheetViews>
    <sheetView tabSelected="1" view="pageBreakPreview" zoomScale="85" zoomScaleNormal="85" zoomScaleSheetLayoutView="85" workbookViewId="0">
      <selection activeCell="J43" sqref="J43"/>
    </sheetView>
  </sheetViews>
  <sheetFormatPr defaultRowHeight="18.75" x14ac:dyDescent="0.2"/>
  <cols>
    <col min="1" max="1" width="2.1640625" style="13" customWidth="1"/>
    <col min="2" max="2" width="44.5" style="2" customWidth="1"/>
    <col min="3" max="3" width="95.33203125" style="13" customWidth="1"/>
    <col min="4" max="4" width="69.5" style="13" customWidth="1"/>
    <col min="5" max="5" width="37" style="14" customWidth="1"/>
    <col min="6" max="6" width="37" style="13" customWidth="1"/>
    <col min="7" max="8" width="13.6640625" style="13" customWidth="1"/>
    <col min="9" max="9" width="12.5" style="13" bestFit="1" customWidth="1"/>
    <col min="10" max="12" width="15.5" style="13" bestFit="1" customWidth="1"/>
    <col min="13" max="14" width="13.5" style="13" bestFit="1" customWidth="1"/>
    <col min="15" max="19" width="9.33203125" style="13"/>
    <col min="20" max="46" width="9.33203125" style="2"/>
    <col min="47" max="16384" width="9.33203125" style="13"/>
  </cols>
  <sheetData>
    <row r="1" spans="1:13" ht="8.25" customHeight="1" x14ac:dyDescent="0.2">
      <c r="A1" s="2"/>
      <c r="C1" s="2"/>
      <c r="D1" s="2"/>
      <c r="E1" s="2"/>
      <c r="F1" s="2"/>
      <c r="G1" s="2"/>
      <c r="H1" s="2"/>
    </row>
    <row r="2" spans="1:13" s="2" customFormat="1" ht="37.5" customHeight="1" x14ac:dyDescent="0.2">
      <c r="B2" s="29"/>
      <c r="C2" s="30" t="s">
        <v>6</v>
      </c>
      <c r="D2" s="30"/>
      <c r="E2" s="30"/>
      <c r="F2" s="22" t="s">
        <v>1</v>
      </c>
      <c r="G2" s="1"/>
      <c r="H2" s="1"/>
      <c r="I2" s="1"/>
      <c r="J2" s="1"/>
      <c r="K2" s="1"/>
      <c r="L2" s="1"/>
    </row>
    <row r="3" spans="1:13" s="2" customFormat="1" ht="35.25" customHeight="1" x14ac:dyDescent="0.2">
      <c r="B3" s="29"/>
      <c r="C3" s="23" t="s">
        <v>0</v>
      </c>
      <c r="D3" s="24" t="s">
        <v>3</v>
      </c>
      <c r="E3" s="25" t="s">
        <v>4</v>
      </c>
      <c r="F3" s="15">
        <v>0.01</v>
      </c>
      <c r="G3" s="1"/>
      <c r="H3" s="1"/>
      <c r="I3" s="1"/>
      <c r="J3" s="1"/>
      <c r="K3" s="1"/>
      <c r="L3" s="1"/>
    </row>
    <row r="4" spans="1:13" s="5" customFormat="1" ht="38.25" customHeight="1" x14ac:dyDescent="0.3">
      <c r="B4" s="31"/>
      <c r="C4" s="26" t="s">
        <v>5</v>
      </c>
      <c r="D4" s="26"/>
      <c r="E4" s="26"/>
      <c r="F4" s="26"/>
      <c r="G4" s="4"/>
      <c r="H4" s="4"/>
      <c r="I4" s="7"/>
    </row>
    <row r="5" spans="1:13" s="7" customFormat="1" x14ac:dyDescent="0.3">
      <c r="B5" s="31"/>
      <c r="C5" s="16" t="s">
        <v>2</v>
      </c>
      <c r="D5" s="16" t="s">
        <v>44</v>
      </c>
      <c r="E5" s="17" t="s">
        <v>28</v>
      </c>
      <c r="F5" s="16" t="s">
        <v>29</v>
      </c>
      <c r="G5" s="6"/>
      <c r="H5" s="6"/>
    </row>
    <row r="6" spans="1:13" s="7" customFormat="1" x14ac:dyDescent="0.3">
      <c r="B6" s="31"/>
      <c r="C6" s="18" t="s">
        <v>7</v>
      </c>
      <c r="D6" s="32" t="s">
        <v>31</v>
      </c>
      <c r="E6" s="10">
        <v>3233.75</v>
      </c>
      <c r="F6" s="10">
        <f>E6*(100%-$F$3)</f>
        <v>3201.4124999999999</v>
      </c>
      <c r="G6" s="6"/>
      <c r="H6" s="6"/>
      <c r="J6" s="21"/>
      <c r="K6" s="21"/>
    </row>
    <row r="7" spans="1:13" s="7" customFormat="1" x14ac:dyDescent="0.3">
      <c r="B7" s="31"/>
      <c r="C7" s="19" t="s">
        <v>8</v>
      </c>
      <c r="D7" s="32"/>
      <c r="E7" s="8">
        <v>3851.25</v>
      </c>
      <c r="F7" s="8">
        <f t="shared" ref="F7:F18" si="0">E7*(100%-$F$3)</f>
        <v>3812.7375000000002</v>
      </c>
      <c r="G7" s="6"/>
      <c r="H7" s="6"/>
      <c r="M7" s="9"/>
    </row>
    <row r="8" spans="1:13" s="7" customFormat="1" x14ac:dyDescent="0.3">
      <c r="B8" s="31"/>
      <c r="C8" s="20" t="s">
        <v>9</v>
      </c>
      <c r="D8" s="32"/>
      <c r="E8" s="10">
        <v>4631.25</v>
      </c>
      <c r="F8" s="10">
        <f t="shared" si="0"/>
        <v>4584.9375</v>
      </c>
      <c r="G8" s="6"/>
      <c r="H8" s="6"/>
    </row>
    <row r="9" spans="1:13" s="7" customFormat="1" ht="19.5" customHeight="1" x14ac:dyDescent="0.3">
      <c r="B9" s="31"/>
      <c r="C9" s="19" t="s">
        <v>10</v>
      </c>
      <c r="D9" s="32"/>
      <c r="E9" s="8">
        <v>7108.75</v>
      </c>
      <c r="F9" s="8">
        <f t="shared" si="0"/>
        <v>7037.6625000000004</v>
      </c>
      <c r="G9" s="6"/>
      <c r="H9" s="6"/>
    </row>
    <row r="10" spans="1:13" s="7" customFormat="1" x14ac:dyDescent="0.3">
      <c r="B10" s="31"/>
      <c r="C10" s="20" t="s">
        <v>11</v>
      </c>
      <c r="D10" s="32"/>
      <c r="E10" s="10">
        <v>10725</v>
      </c>
      <c r="F10" s="10">
        <f t="shared" si="0"/>
        <v>10617.75</v>
      </c>
      <c r="G10" s="6"/>
      <c r="H10" s="6"/>
    </row>
    <row r="11" spans="1:13" s="7" customFormat="1" x14ac:dyDescent="0.3">
      <c r="B11" s="31"/>
      <c r="C11" s="19" t="s">
        <v>12</v>
      </c>
      <c r="D11" s="32"/>
      <c r="E11" s="8">
        <v>11342.5</v>
      </c>
      <c r="F11" s="8">
        <f t="shared" si="0"/>
        <v>11229.075000000001</v>
      </c>
      <c r="G11" s="6"/>
      <c r="H11" s="6"/>
    </row>
    <row r="12" spans="1:13" s="7" customFormat="1" x14ac:dyDescent="0.3">
      <c r="B12" s="31"/>
      <c r="C12" s="20" t="s">
        <v>13</v>
      </c>
      <c r="D12" s="32"/>
      <c r="E12" s="10">
        <v>17062.5</v>
      </c>
      <c r="F12" s="10">
        <f t="shared" si="0"/>
        <v>16891.875</v>
      </c>
      <c r="G12" s="6"/>
      <c r="H12" s="6"/>
    </row>
    <row r="13" spans="1:13" s="7" customFormat="1" x14ac:dyDescent="0.3">
      <c r="B13" s="31"/>
      <c r="C13" s="19" t="s">
        <v>14</v>
      </c>
      <c r="D13" s="32"/>
      <c r="E13" s="8">
        <v>29542.5</v>
      </c>
      <c r="F13" s="8">
        <f t="shared" si="0"/>
        <v>29247.075000000001</v>
      </c>
      <c r="G13" s="6"/>
      <c r="H13" s="6"/>
    </row>
    <row r="14" spans="1:13" s="7" customFormat="1" x14ac:dyDescent="0.3">
      <c r="B14" s="31"/>
      <c r="C14" s="20" t="s">
        <v>15</v>
      </c>
      <c r="D14" s="32"/>
      <c r="E14" s="10">
        <v>39325</v>
      </c>
      <c r="F14" s="10">
        <f t="shared" si="0"/>
        <v>38931.75</v>
      </c>
      <c r="G14" s="6"/>
      <c r="H14" s="6"/>
    </row>
    <row r="15" spans="1:13" s="7" customFormat="1" x14ac:dyDescent="0.3">
      <c r="B15" s="31"/>
      <c r="C15" s="19" t="s">
        <v>16</v>
      </c>
      <c r="D15" s="32"/>
      <c r="E15" s="8">
        <v>76875</v>
      </c>
      <c r="F15" s="8">
        <f t="shared" si="0"/>
        <v>76106.25</v>
      </c>
      <c r="G15" s="6"/>
      <c r="H15" s="6"/>
    </row>
    <row r="16" spans="1:13" s="7" customFormat="1" x14ac:dyDescent="0.3">
      <c r="B16" s="31"/>
      <c r="C16" s="20" t="s">
        <v>17</v>
      </c>
      <c r="D16" s="32"/>
      <c r="E16" s="10">
        <v>134010</v>
      </c>
      <c r="F16" s="10">
        <f t="shared" si="0"/>
        <v>132669.9</v>
      </c>
      <c r="G16" s="6"/>
      <c r="H16" s="6"/>
    </row>
    <row r="17" spans="2:9" s="7" customFormat="1" x14ac:dyDescent="0.3">
      <c r="B17" s="31"/>
      <c r="C17" s="19" t="s">
        <v>18</v>
      </c>
      <c r="D17" s="32"/>
      <c r="E17" s="8">
        <v>278722.5</v>
      </c>
      <c r="F17" s="8">
        <f t="shared" si="0"/>
        <v>275935.27500000002</v>
      </c>
      <c r="G17" s="6"/>
      <c r="H17" s="6"/>
    </row>
    <row r="18" spans="2:9" s="7" customFormat="1" x14ac:dyDescent="0.3">
      <c r="B18" s="31"/>
      <c r="C18" s="20" t="s">
        <v>19</v>
      </c>
      <c r="D18" s="32"/>
      <c r="E18" s="10">
        <v>315000</v>
      </c>
      <c r="F18" s="10">
        <f t="shared" si="0"/>
        <v>311850</v>
      </c>
      <c r="G18" s="6"/>
      <c r="H18" s="6"/>
    </row>
    <row r="19" spans="2:9" s="5" customFormat="1" ht="38.25" customHeight="1" x14ac:dyDescent="0.3">
      <c r="B19" s="31"/>
      <c r="C19" s="26" t="s">
        <v>30</v>
      </c>
      <c r="D19" s="26"/>
      <c r="E19" s="26"/>
      <c r="F19" s="26"/>
      <c r="G19" s="4"/>
      <c r="H19" s="4"/>
      <c r="I19" s="7"/>
    </row>
    <row r="20" spans="2:9" s="7" customFormat="1" x14ac:dyDescent="0.3">
      <c r="B20" s="31"/>
      <c r="C20" s="16" t="s">
        <v>2</v>
      </c>
      <c r="D20" s="16" t="s">
        <v>44</v>
      </c>
      <c r="E20" s="17" t="s">
        <v>28</v>
      </c>
      <c r="F20" s="16" t="s">
        <v>29</v>
      </c>
      <c r="G20" s="6"/>
      <c r="H20" s="6"/>
    </row>
    <row r="21" spans="2:9" s="7" customFormat="1" x14ac:dyDescent="0.3">
      <c r="B21" s="31"/>
      <c r="C21" s="19" t="s">
        <v>20</v>
      </c>
      <c r="D21" s="27" t="s">
        <v>32</v>
      </c>
      <c r="E21" s="10">
        <v>5991.25</v>
      </c>
      <c r="F21" s="10">
        <f>E21*(100%-$F$3)</f>
        <v>5931.3374999999996</v>
      </c>
      <c r="G21" s="6"/>
      <c r="H21" s="6"/>
    </row>
    <row r="22" spans="2:9" s="7" customFormat="1" x14ac:dyDescent="0.3">
      <c r="B22" s="31"/>
      <c r="C22" s="20" t="s">
        <v>21</v>
      </c>
      <c r="D22" s="28"/>
      <c r="E22" s="8">
        <v>7063.75</v>
      </c>
      <c r="F22" s="8">
        <f t="shared" ref="F22:F29" si="1">E22*(100%-$F$3)</f>
        <v>6993.1125000000002</v>
      </c>
      <c r="G22" s="6"/>
      <c r="H22" s="6"/>
    </row>
    <row r="23" spans="2:9" s="7" customFormat="1" x14ac:dyDescent="0.3">
      <c r="B23" s="31"/>
      <c r="C23" s="19" t="s">
        <v>22</v>
      </c>
      <c r="D23" s="28"/>
      <c r="E23" s="10">
        <v>8503.75</v>
      </c>
      <c r="F23" s="10">
        <f t="shared" si="1"/>
        <v>8418.7124999999996</v>
      </c>
      <c r="G23" s="6"/>
      <c r="H23" s="6"/>
    </row>
    <row r="24" spans="2:9" s="7" customFormat="1" x14ac:dyDescent="0.3">
      <c r="B24" s="31"/>
      <c r="C24" s="20" t="s">
        <v>23</v>
      </c>
      <c r="D24" s="28"/>
      <c r="E24" s="8">
        <v>9862.5</v>
      </c>
      <c r="F24" s="8">
        <f t="shared" si="1"/>
        <v>9763.875</v>
      </c>
      <c r="G24" s="6"/>
      <c r="H24" s="6"/>
    </row>
    <row r="25" spans="2:9" s="7" customFormat="1" x14ac:dyDescent="0.3">
      <c r="B25" s="31"/>
      <c r="C25" s="19" t="s">
        <v>24</v>
      </c>
      <c r="D25" s="28"/>
      <c r="E25" s="10">
        <v>14028.75</v>
      </c>
      <c r="F25" s="10">
        <f t="shared" si="1"/>
        <v>13888.4625</v>
      </c>
      <c r="G25" s="6"/>
      <c r="H25" s="6"/>
    </row>
    <row r="26" spans="2:9" s="7" customFormat="1" x14ac:dyDescent="0.3">
      <c r="B26" s="31"/>
      <c r="C26" s="20" t="s">
        <v>25</v>
      </c>
      <c r="D26" s="28"/>
      <c r="E26" s="8">
        <v>15242.5</v>
      </c>
      <c r="F26" s="8">
        <f t="shared" si="1"/>
        <v>15090.075000000001</v>
      </c>
      <c r="G26" s="6"/>
      <c r="H26" s="6"/>
    </row>
    <row r="27" spans="2:9" s="7" customFormat="1" x14ac:dyDescent="0.3">
      <c r="B27" s="31"/>
      <c r="C27" s="19" t="s">
        <v>26</v>
      </c>
      <c r="D27" s="28"/>
      <c r="E27" s="10">
        <v>27262.5</v>
      </c>
      <c r="F27" s="10">
        <f t="shared" si="1"/>
        <v>26989.875</v>
      </c>
      <c r="G27" s="6"/>
      <c r="H27" s="6"/>
    </row>
    <row r="28" spans="2:9" s="7" customFormat="1" x14ac:dyDescent="0.3">
      <c r="B28" s="31"/>
      <c r="C28" s="20" t="s">
        <v>27</v>
      </c>
      <c r="D28" s="28"/>
      <c r="E28" s="8">
        <v>45750</v>
      </c>
      <c r="F28" s="8">
        <f t="shared" si="1"/>
        <v>45292.5</v>
      </c>
      <c r="G28" s="6"/>
      <c r="H28" s="6"/>
    </row>
    <row r="29" spans="2:9" s="7" customFormat="1" x14ac:dyDescent="0.3">
      <c r="B29" s="31"/>
      <c r="C29" s="19" t="s">
        <v>27</v>
      </c>
      <c r="D29" s="28"/>
      <c r="E29" s="10">
        <v>54937.5</v>
      </c>
      <c r="F29" s="10">
        <f t="shared" si="1"/>
        <v>54388.125</v>
      </c>
      <c r="G29" s="6"/>
      <c r="H29" s="6"/>
    </row>
    <row r="30" spans="2:9" s="5" customFormat="1" ht="38.25" customHeight="1" x14ac:dyDescent="0.3">
      <c r="B30" s="31"/>
      <c r="C30" s="26" t="s">
        <v>33</v>
      </c>
      <c r="D30" s="26"/>
      <c r="E30" s="26"/>
      <c r="F30" s="26"/>
      <c r="G30" s="4"/>
      <c r="H30" s="4"/>
      <c r="I30" s="7"/>
    </row>
    <row r="31" spans="2:9" s="7" customFormat="1" x14ac:dyDescent="0.3">
      <c r="B31" s="31"/>
      <c r="C31" s="16" t="s">
        <v>2</v>
      </c>
      <c r="D31" s="16" t="s">
        <v>44</v>
      </c>
      <c r="E31" s="17" t="s">
        <v>28</v>
      </c>
      <c r="F31" s="16" t="s">
        <v>29</v>
      </c>
      <c r="G31" s="6"/>
      <c r="H31" s="6"/>
    </row>
    <row r="32" spans="2:9" s="7" customFormat="1" x14ac:dyDescent="0.3">
      <c r="B32" s="31"/>
      <c r="C32" s="20" t="s">
        <v>34</v>
      </c>
      <c r="D32" s="27" t="s">
        <v>45</v>
      </c>
      <c r="E32" s="10">
        <v>7265</v>
      </c>
      <c r="F32" s="10">
        <f>E32*(100%-$F$3)</f>
        <v>7192.35</v>
      </c>
      <c r="G32" s="6"/>
      <c r="H32" s="6"/>
    </row>
    <row r="33" spans="2:9" s="7" customFormat="1" x14ac:dyDescent="0.3">
      <c r="B33" s="31"/>
      <c r="C33" s="19" t="s">
        <v>35</v>
      </c>
      <c r="D33" s="28"/>
      <c r="E33" s="8">
        <v>11406.25</v>
      </c>
      <c r="F33" s="8">
        <f>E33*(100%-$F$3)</f>
        <v>11292.1875</v>
      </c>
      <c r="G33" s="6"/>
      <c r="H33" s="6"/>
    </row>
    <row r="34" spans="2:9" s="7" customFormat="1" x14ac:dyDescent="0.3">
      <c r="B34" s="31"/>
      <c r="C34" s="20" t="s">
        <v>36</v>
      </c>
      <c r="D34" s="28"/>
      <c r="E34" s="10">
        <v>15156.25</v>
      </c>
      <c r="F34" s="10">
        <f t="shared" ref="F34:F41" si="2">E34*(100%-$F$3)</f>
        <v>15004.6875</v>
      </c>
      <c r="G34" s="6"/>
      <c r="H34" s="6"/>
    </row>
    <row r="35" spans="2:9" s="7" customFormat="1" x14ac:dyDescent="0.3">
      <c r="B35" s="31"/>
      <c r="C35" s="19" t="s">
        <v>37</v>
      </c>
      <c r="D35" s="28"/>
      <c r="E35" s="8">
        <v>25781.25</v>
      </c>
      <c r="F35" s="8">
        <f t="shared" si="2"/>
        <v>25523.4375</v>
      </c>
      <c r="G35" s="6"/>
      <c r="H35" s="6"/>
    </row>
    <row r="36" spans="2:9" s="7" customFormat="1" x14ac:dyDescent="0.3">
      <c r="B36" s="31"/>
      <c r="C36" s="20" t="s">
        <v>38</v>
      </c>
      <c r="D36" s="28"/>
      <c r="E36" s="10">
        <v>27343.75</v>
      </c>
      <c r="F36" s="10">
        <f t="shared" si="2"/>
        <v>27070.3125</v>
      </c>
      <c r="G36" s="6"/>
      <c r="H36" s="6"/>
    </row>
    <row r="37" spans="2:9" s="7" customFormat="1" x14ac:dyDescent="0.3">
      <c r="B37" s="31"/>
      <c r="C37" s="19" t="s">
        <v>39</v>
      </c>
      <c r="D37" s="28"/>
      <c r="E37" s="8">
        <v>43633.75</v>
      </c>
      <c r="F37" s="8">
        <f t="shared" si="2"/>
        <v>43197.412499999999</v>
      </c>
      <c r="G37" s="6"/>
      <c r="H37" s="6"/>
    </row>
    <row r="38" spans="2:9" s="7" customFormat="1" x14ac:dyDescent="0.3">
      <c r="B38" s="31"/>
      <c r="C38" s="20" t="s">
        <v>40</v>
      </c>
      <c r="D38" s="28"/>
      <c r="E38" s="10">
        <v>68313.75</v>
      </c>
      <c r="F38" s="10">
        <f t="shared" si="2"/>
        <v>67630.612500000003</v>
      </c>
      <c r="G38" s="6"/>
      <c r="H38" s="6"/>
    </row>
    <row r="39" spans="2:9" s="7" customFormat="1" x14ac:dyDescent="0.3">
      <c r="B39" s="31"/>
      <c r="C39" s="19" t="s">
        <v>41</v>
      </c>
      <c r="D39" s="28"/>
      <c r="E39" s="8">
        <v>91218.75</v>
      </c>
      <c r="F39" s="8">
        <f t="shared" si="2"/>
        <v>90306.5625</v>
      </c>
      <c r="G39" s="6"/>
      <c r="H39" s="6"/>
    </row>
    <row r="40" spans="2:9" s="7" customFormat="1" x14ac:dyDescent="0.3">
      <c r="B40" s="31"/>
      <c r="C40" s="20" t="s">
        <v>42</v>
      </c>
      <c r="D40" s="28"/>
      <c r="E40" s="10">
        <v>165625</v>
      </c>
      <c r="F40" s="10">
        <f t="shared" si="2"/>
        <v>163968.75</v>
      </c>
      <c r="G40" s="6"/>
      <c r="H40" s="6"/>
    </row>
    <row r="41" spans="2:9" s="7" customFormat="1" x14ac:dyDescent="0.3">
      <c r="B41" s="31"/>
      <c r="C41" s="19" t="s">
        <v>43</v>
      </c>
      <c r="D41" s="28"/>
      <c r="E41" s="8">
        <v>231156.25</v>
      </c>
      <c r="F41" s="8">
        <f t="shared" si="2"/>
        <v>228844.6875</v>
      </c>
      <c r="G41" s="6"/>
      <c r="H41" s="6"/>
    </row>
    <row r="42" spans="2:9" s="5" customFormat="1" ht="38.25" customHeight="1" x14ac:dyDescent="0.3">
      <c r="B42" s="31"/>
      <c r="C42" s="26" t="s">
        <v>46</v>
      </c>
      <c r="D42" s="26"/>
      <c r="E42" s="26"/>
      <c r="F42" s="26"/>
      <c r="G42" s="4"/>
      <c r="H42" s="4"/>
      <c r="I42" s="7"/>
    </row>
    <row r="43" spans="2:9" s="7" customFormat="1" x14ac:dyDescent="0.3">
      <c r="B43" s="31"/>
      <c r="C43" s="16" t="s">
        <v>2</v>
      </c>
      <c r="D43" s="16" t="s">
        <v>44</v>
      </c>
      <c r="E43" s="17" t="s">
        <v>28</v>
      </c>
      <c r="F43" s="16" t="s">
        <v>29</v>
      </c>
      <c r="G43" s="6"/>
      <c r="H43" s="6"/>
    </row>
    <row r="44" spans="2:9" s="7" customFormat="1" x14ac:dyDescent="0.3">
      <c r="B44" s="31"/>
      <c r="C44" s="20" t="s">
        <v>64</v>
      </c>
      <c r="D44" s="27" t="s">
        <v>80</v>
      </c>
      <c r="E44" s="10">
        <v>10921.25</v>
      </c>
      <c r="F44" s="10">
        <f>E44*(100%-$F$3)</f>
        <v>10812.0375</v>
      </c>
      <c r="G44" s="6"/>
      <c r="H44" s="6"/>
    </row>
    <row r="45" spans="2:9" s="7" customFormat="1" x14ac:dyDescent="0.3">
      <c r="B45" s="31"/>
      <c r="C45" s="19" t="s">
        <v>65</v>
      </c>
      <c r="D45" s="27"/>
      <c r="E45" s="8">
        <v>12271.25</v>
      </c>
      <c r="F45" s="8">
        <f>E45*(100%-$F$3)</f>
        <v>12148.5375</v>
      </c>
      <c r="G45" s="6"/>
      <c r="H45" s="6"/>
    </row>
    <row r="46" spans="2:9" s="7" customFormat="1" x14ac:dyDescent="0.3">
      <c r="B46" s="31"/>
      <c r="C46" s="20" t="s">
        <v>66</v>
      </c>
      <c r="D46" s="27"/>
      <c r="E46" s="10">
        <v>14496.25</v>
      </c>
      <c r="F46" s="10">
        <f t="shared" ref="F46:F59" si="3">E46*(100%-$F$3)</f>
        <v>14351.2875</v>
      </c>
      <c r="G46" s="6"/>
      <c r="H46" s="6"/>
    </row>
    <row r="47" spans="2:9" s="7" customFormat="1" x14ac:dyDescent="0.3">
      <c r="B47" s="31"/>
      <c r="C47" s="19" t="s">
        <v>67</v>
      </c>
      <c r="D47" s="27"/>
      <c r="E47" s="8">
        <v>16963.75</v>
      </c>
      <c r="F47" s="8">
        <f t="shared" si="3"/>
        <v>16794.112499999999</v>
      </c>
      <c r="G47" s="6"/>
      <c r="H47" s="6"/>
    </row>
    <row r="48" spans="2:9" s="7" customFormat="1" x14ac:dyDescent="0.3">
      <c r="B48" s="31"/>
      <c r="C48" s="20" t="s">
        <v>68</v>
      </c>
      <c r="D48" s="27"/>
      <c r="E48" s="10">
        <v>19102.5</v>
      </c>
      <c r="F48" s="10">
        <f t="shared" si="3"/>
        <v>18911.474999999999</v>
      </c>
      <c r="G48" s="6"/>
      <c r="H48" s="6"/>
    </row>
    <row r="49" spans="2:9" s="7" customFormat="1" x14ac:dyDescent="0.3">
      <c r="B49" s="31"/>
      <c r="C49" s="19" t="s">
        <v>69</v>
      </c>
      <c r="D49" s="27"/>
      <c r="E49" s="8">
        <v>24411.25</v>
      </c>
      <c r="F49" s="8">
        <f t="shared" si="3"/>
        <v>24167.137500000001</v>
      </c>
      <c r="G49" s="6"/>
      <c r="H49" s="6"/>
    </row>
    <row r="50" spans="2:9" s="7" customFormat="1" x14ac:dyDescent="0.3">
      <c r="B50" s="31"/>
      <c r="C50" s="20" t="s">
        <v>70</v>
      </c>
      <c r="D50" s="27"/>
      <c r="E50" s="10">
        <v>34478.75</v>
      </c>
      <c r="F50" s="10">
        <f t="shared" si="3"/>
        <v>34133.962500000001</v>
      </c>
      <c r="G50" s="6"/>
      <c r="H50" s="6"/>
    </row>
    <row r="51" spans="2:9" s="7" customFormat="1" x14ac:dyDescent="0.3">
      <c r="B51" s="31"/>
      <c r="C51" s="19" t="s">
        <v>71</v>
      </c>
      <c r="D51" s="27"/>
      <c r="E51" s="8">
        <v>51723.75</v>
      </c>
      <c r="F51" s="8">
        <f t="shared" si="3"/>
        <v>51206.512499999997</v>
      </c>
      <c r="G51" s="6"/>
      <c r="H51" s="6"/>
    </row>
    <row r="52" spans="2:9" s="7" customFormat="1" x14ac:dyDescent="0.3">
      <c r="B52" s="31"/>
      <c r="C52" s="20" t="s">
        <v>72</v>
      </c>
      <c r="D52" s="27"/>
      <c r="E52" s="10">
        <v>64885</v>
      </c>
      <c r="F52" s="10">
        <f t="shared" si="3"/>
        <v>64236.15</v>
      </c>
      <c r="G52" s="6"/>
      <c r="H52" s="6"/>
    </row>
    <row r="53" spans="2:9" s="7" customFormat="1" x14ac:dyDescent="0.3">
      <c r="B53" s="31"/>
      <c r="C53" s="19" t="s">
        <v>73</v>
      </c>
      <c r="D53" s="27"/>
      <c r="E53" s="8">
        <v>89888.75</v>
      </c>
      <c r="F53" s="8">
        <f t="shared" si="3"/>
        <v>88989.862500000003</v>
      </c>
      <c r="G53" s="6"/>
      <c r="H53" s="6"/>
    </row>
    <row r="54" spans="2:9" s="7" customFormat="1" x14ac:dyDescent="0.3">
      <c r="B54" s="31"/>
      <c r="C54" s="20" t="s">
        <v>74</v>
      </c>
      <c r="D54" s="27"/>
      <c r="E54" s="10">
        <v>112570</v>
      </c>
      <c r="F54" s="10">
        <f t="shared" si="3"/>
        <v>111444.3</v>
      </c>
      <c r="G54" s="6"/>
      <c r="H54" s="6"/>
    </row>
    <row r="55" spans="2:9" s="7" customFormat="1" x14ac:dyDescent="0.3">
      <c r="B55" s="31"/>
      <c r="C55" s="19" t="s">
        <v>75</v>
      </c>
      <c r="D55" s="27"/>
      <c r="E55" s="8">
        <v>295513.75</v>
      </c>
      <c r="F55" s="8">
        <f t="shared" si="3"/>
        <v>292558.61249999999</v>
      </c>
      <c r="G55" s="6"/>
      <c r="H55" s="6"/>
    </row>
    <row r="56" spans="2:9" s="7" customFormat="1" x14ac:dyDescent="0.3">
      <c r="B56" s="31"/>
      <c r="C56" s="20" t="s">
        <v>76</v>
      </c>
      <c r="D56" s="27"/>
      <c r="E56" s="10">
        <v>433071.25</v>
      </c>
      <c r="F56" s="10">
        <f t="shared" si="3"/>
        <v>428740.53749999998</v>
      </c>
      <c r="G56" s="6"/>
      <c r="H56" s="6"/>
    </row>
    <row r="57" spans="2:9" s="7" customFormat="1" x14ac:dyDescent="0.3">
      <c r="B57" s="31"/>
      <c r="C57" s="19" t="s">
        <v>77</v>
      </c>
      <c r="D57" s="27"/>
      <c r="E57" s="8">
        <v>616512.5</v>
      </c>
      <c r="F57" s="8">
        <f t="shared" si="3"/>
        <v>610347.375</v>
      </c>
      <c r="G57" s="6"/>
      <c r="H57" s="6"/>
    </row>
    <row r="58" spans="2:9" s="7" customFormat="1" x14ac:dyDescent="0.3">
      <c r="B58" s="31"/>
      <c r="C58" s="20" t="s">
        <v>78</v>
      </c>
      <c r="D58" s="27"/>
      <c r="E58" s="10">
        <v>682800</v>
      </c>
      <c r="F58" s="10">
        <f t="shared" si="3"/>
        <v>675972</v>
      </c>
      <c r="G58" s="6"/>
      <c r="H58" s="6"/>
    </row>
    <row r="59" spans="2:9" s="7" customFormat="1" x14ac:dyDescent="0.3">
      <c r="B59" s="31"/>
      <c r="C59" s="19" t="s">
        <v>79</v>
      </c>
      <c r="D59" s="27"/>
      <c r="E59" s="8">
        <v>1097408.75</v>
      </c>
      <c r="F59" s="8">
        <f t="shared" si="3"/>
        <v>1086434.6625000001</v>
      </c>
      <c r="G59" s="6"/>
      <c r="H59" s="6"/>
    </row>
    <row r="60" spans="2:9" s="5" customFormat="1" ht="38.25" customHeight="1" x14ac:dyDescent="0.3">
      <c r="B60" s="31"/>
      <c r="C60" s="26" t="s">
        <v>46</v>
      </c>
      <c r="D60" s="26"/>
      <c r="E60" s="26"/>
      <c r="F60" s="26"/>
      <c r="G60" s="4"/>
      <c r="H60" s="4"/>
      <c r="I60" s="7"/>
    </row>
    <row r="61" spans="2:9" s="7" customFormat="1" x14ac:dyDescent="0.3">
      <c r="B61" s="31"/>
      <c r="C61" s="16" t="s">
        <v>2</v>
      </c>
      <c r="D61" s="16" t="s">
        <v>44</v>
      </c>
      <c r="E61" s="17" t="s">
        <v>28</v>
      </c>
      <c r="F61" s="16" t="s">
        <v>29</v>
      </c>
      <c r="G61" s="6"/>
      <c r="H61" s="6"/>
    </row>
    <row r="62" spans="2:9" s="7" customFormat="1" x14ac:dyDescent="0.3">
      <c r="B62" s="31"/>
      <c r="C62" s="20" t="s">
        <v>47</v>
      </c>
      <c r="D62" s="27" t="s">
        <v>63</v>
      </c>
      <c r="E62" s="10">
        <v>9248.75</v>
      </c>
      <c r="F62" s="10">
        <f>E62*(100%-$F$3)</f>
        <v>9156.2625000000007</v>
      </c>
      <c r="G62" s="6"/>
      <c r="H62" s="6"/>
    </row>
    <row r="63" spans="2:9" s="7" customFormat="1" x14ac:dyDescent="0.3">
      <c r="B63" s="31"/>
      <c r="C63" s="19" t="s">
        <v>48</v>
      </c>
      <c r="D63" s="27"/>
      <c r="E63" s="8">
        <v>10742.5</v>
      </c>
      <c r="F63" s="8">
        <f>E63*(100%-$F$3)</f>
        <v>10635.075000000001</v>
      </c>
      <c r="G63" s="6"/>
      <c r="H63" s="6"/>
    </row>
    <row r="64" spans="2:9" s="7" customFormat="1" x14ac:dyDescent="0.3">
      <c r="B64" s="31"/>
      <c r="C64" s="20" t="s">
        <v>49</v>
      </c>
      <c r="D64" s="27"/>
      <c r="E64" s="10">
        <v>11268.75</v>
      </c>
      <c r="F64" s="10">
        <f t="shared" ref="F64:F77" si="4">E64*(100%-$F$3)</f>
        <v>11156.0625</v>
      </c>
      <c r="G64" s="6"/>
      <c r="H64" s="6"/>
    </row>
    <row r="65" spans="2:10" s="7" customFormat="1" x14ac:dyDescent="0.3">
      <c r="B65" s="31"/>
      <c r="C65" s="19" t="s">
        <v>50</v>
      </c>
      <c r="D65" s="27"/>
      <c r="E65" s="8">
        <v>13545</v>
      </c>
      <c r="F65" s="8">
        <f t="shared" si="4"/>
        <v>13409.55</v>
      </c>
      <c r="G65" s="6"/>
      <c r="H65" s="6"/>
    </row>
    <row r="66" spans="2:10" s="7" customFormat="1" x14ac:dyDescent="0.3">
      <c r="B66" s="31"/>
      <c r="C66" s="20" t="s">
        <v>51</v>
      </c>
      <c r="D66" s="27"/>
      <c r="E66" s="10">
        <v>20412.5</v>
      </c>
      <c r="F66" s="10">
        <f t="shared" si="4"/>
        <v>20208.375</v>
      </c>
      <c r="G66" s="6"/>
      <c r="H66" s="6"/>
    </row>
    <row r="67" spans="2:10" s="7" customFormat="1" x14ac:dyDescent="0.3">
      <c r="B67" s="31"/>
      <c r="C67" s="19" t="s">
        <v>52</v>
      </c>
      <c r="D67" s="27"/>
      <c r="E67" s="8">
        <v>22382.5</v>
      </c>
      <c r="F67" s="8">
        <f t="shared" si="4"/>
        <v>22158.674999999999</v>
      </c>
      <c r="G67" s="6"/>
      <c r="H67" s="6"/>
    </row>
    <row r="68" spans="2:10" s="7" customFormat="1" x14ac:dyDescent="0.3">
      <c r="B68" s="31"/>
      <c r="C68" s="20" t="s">
        <v>53</v>
      </c>
      <c r="D68" s="27"/>
      <c r="E68" s="10">
        <v>29990</v>
      </c>
      <c r="F68" s="10">
        <f t="shared" si="4"/>
        <v>29690.1</v>
      </c>
      <c r="G68" s="6"/>
      <c r="H68" s="6"/>
    </row>
    <row r="69" spans="2:10" s="7" customFormat="1" x14ac:dyDescent="0.3">
      <c r="B69" s="31"/>
      <c r="C69" s="19" t="s">
        <v>54</v>
      </c>
      <c r="D69" s="27"/>
      <c r="E69" s="8">
        <v>61117.5</v>
      </c>
      <c r="F69" s="8">
        <f t="shared" si="4"/>
        <v>60506.324999999997</v>
      </c>
      <c r="G69" s="6"/>
      <c r="H69" s="6"/>
    </row>
    <row r="70" spans="2:10" s="7" customFormat="1" x14ac:dyDescent="0.3">
      <c r="B70" s="31"/>
      <c r="C70" s="20" t="s">
        <v>55</v>
      </c>
      <c r="D70" s="27"/>
      <c r="E70" s="10">
        <v>71242.5</v>
      </c>
      <c r="F70" s="10">
        <f t="shared" si="4"/>
        <v>70530.074999999997</v>
      </c>
      <c r="G70" s="6"/>
      <c r="H70" s="6"/>
    </row>
    <row r="71" spans="2:10" s="7" customFormat="1" x14ac:dyDescent="0.3">
      <c r="B71" s="31"/>
      <c r="C71" s="19" t="s">
        <v>56</v>
      </c>
      <c r="D71" s="27"/>
      <c r="E71" s="8">
        <v>104166.25</v>
      </c>
      <c r="F71" s="8">
        <f t="shared" si="4"/>
        <v>103124.58749999999</v>
      </c>
      <c r="G71" s="6"/>
      <c r="H71" s="6"/>
    </row>
    <row r="72" spans="2:10" s="7" customFormat="1" x14ac:dyDescent="0.3">
      <c r="B72" s="31"/>
      <c r="C72" s="20" t="s">
        <v>57</v>
      </c>
      <c r="D72" s="27"/>
      <c r="E72" s="10">
        <v>189258.75</v>
      </c>
      <c r="F72" s="10">
        <f t="shared" si="4"/>
        <v>187366.16250000001</v>
      </c>
      <c r="G72" s="6"/>
      <c r="H72" s="6"/>
    </row>
    <row r="73" spans="2:10" s="7" customFormat="1" x14ac:dyDescent="0.3">
      <c r="B73" s="31"/>
      <c r="C73" s="19" t="s">
        <v>58</v>
      </c>
      <c r="D73" s="27"/>
      <c r="E73" s="8">
        <v>285716.25</v>
      </c>
      <c r="F73" s="8">
        <f t="shared" si="4"/>
        <v>282859.08750000002</v>
      </c>
      <c r="G73" s="6"/>
      <c r="H73" s="6"/>
    </row>
    <row r="74" spans="2:10" s="7" customFormat="1" x14ac:dyDescent="0.3">
      <c r="B74" s="31"/>
      <c r="C74" s="20" t="s">
        <v>59</v>
      </c>
      <c r="D74" s="27"/>
      <c r="E74" s="10">
        <v>325592.5</v>
      </c>
      <c r="F74" s="10">
        <f t="shared" si="4"/>
        <v>322336.57500000001</v>
      </c>
      <c r="G74" s="6"/>
      <c r="H74" s="6"/>
    </row>
    <row r="75" spans="2:10" s="7" customFormat="1" x14ac:dyDescent="0.3">
      <c r="B75" s="31"/>
      <c r="C75" s="19" t="s">
        <v>60</v>
      </c>
      <c r="D75" s="27"/>
      <c r="E75" s="8">
        <v>443130</v>
      </c>
      <c r="F75" s="8">
        <f t="shared" si="4"/>
        <v>438698.7</v>
      </c>
      <c r="G75" s="6"/>
      <c r="H75" s="6"/>
    </row>
    <row r="76" spans="2:10" s="7" customFormat="1" x14ac:dyDescent="0.3">
      <c r="B76" s="31"/>
      <c r="C76" s="20" t="s">
        <v>61</v>
      </c>
      <c r="D76" s="27"/>
      <c r="E76" s="10">
        <v>542478.75</v>
      </c>
      <c r="F76" s="10">
        <f t="shared" si="4"/>
        <v>537053.96250000002</v>
      </c>
      <c r="G76" s="6"/>
      <c r="H76" s="6"/>
    </row>
    <row r="77" spans="2:10" s="7" customFormat="1" x14ac:dyDescent="0.3">
      <c r="B77" s="31"/>
      <c r="C77" s="19" t="s">
        <v>62</v>
      </c>
      <c r="D77" s="27"/>
      <c r="E77" s="8">
        <v>878657.5</v>
      </c>
      <c r="F77" s="8">
        <f t="shared" si="4"/>
        <v>869870.92500000005</v>
      </c>
      <c r="G77" s="6"/>
      <c r="H77" s="6"/>
    </row>
    <row r="78" spans="2:10" s="2" customFormat="1" x14ac:dyDescent="0.3">
      <c r="B78" s="11"/>
      <c r="C78" s="11"/>
      <c r="D78" s="11"/>
      <c r="E78" s="12"/>
      <c r="F78" s="11"/>
      <c r="G78" s="11"/>
      <c r="H78" s="11"/>
      <c r="I78" s="7"/>
      <c r="J78" s="11"/>
    </row>
    <row r="79" spans="2:10" s="2" customFormat="1" x14ac:dyDescent="0.3">
      <c r="B79" s="11"/>
      <c r="C79" s="11"/>
      <c r="D79" s="11"/>
      <c r="E79" s="12"/>
      <c r="F79" s="11"/>
      <c r="G79" s="11"/>
      <c r="H79" s="11"/>
      <c r="I79" s="7"/>
      <c r="J79" s="11"/>
    </row>
    <row r="80" spans="2:10" s="2" customFormat="1" x14ac:dyDescent="0.3">
      <c r="B80" s="11"/>
      <c r="C80" s="11"/>
      <c r="D80" s="11"/>
      <c r="E80" s="12"/>
      <c r="F80" s="11"/>
      <c r="G80" s="11"/>
      <c r="H80" s="11"/>
      <c r="I80" s="7"/>
      <c r="J80" s="11"/>
    </row>
    <row r="81" spans="2:10" s="2" customFormat="1" x14ac:dyDescent="0.3">
      <c r="B81" s="11"/>
      <c r="C81" s="11"/>
      <c r="D81" s="11"/>
      <c r="E81" s="12"/>
      <c r="F81" s="11"/>
      <c r="G81" s="11"/>
      <c r="H81" s="11"/>
      <c r="I81" s="7"/>
      <c r="J81" s="11"/>
    </row>
    <row r="82" spans="2:10" s="2" customFormat="1" x14ac:dyDescent="0.3">
      <c r="B82" s="11"/>
      <c r="C82" s="11"/>
      <c r="D82" s="11"/>
      <c r="E82" s="12"/>
      <c r="F82" s="11"/>
      <c r="G82" s="11"/>
      <c r="H82" s="11"/>
      <c r="I82" s="7"/>
      <c r="J82" s="11"/>
    </row>
    <row r="83" spans="2:10" s="2" customFormat="1" x14ac:dyDescent="0.3">
      <c r="B83" s="11"/>
      <c r="C83" s="11"/>
      <c r="D83" s="11"/>
      <c r="E83" s="12"/>
      <c r="F83" s="11"/>
      <c r="G83" s="11"/>
      <c r="H83" s="11"/>
      <c r="I83" s="7"/>
      <c r="J83" s="11"/>
    </row>
    <row r="84" spans="2:10" s="2" customFormat="1" x14ac:dyDescent="0.3">
      <c r="E84" s="3"/>
      <c r="I84" s="7"/>
    </row>
    <row r="85" spans="2:10" s="2" customFormat="1" x14ac:dyDescent="0.3">
      <c r="E85" s="3"/>
      <c r="I85" s="7"/>
    </row>
    <row r="86" spans="2:10" s="2" customFormat="1" x14ac:dyDescent="0.3">
      <c r="E86" s="3"/>
      <c r="I86" s="7"/>
    </row>
    <row r="87" spans="2:10" s="2" customFormat="1" x14ac:dyDescent="0.3">
      <c r="E87" s="3"/>
      <c r="I87" s="7"/>
    </row>
    <row r="88" spans="2:10" s="2" customFormat="1" x14ac:dyDescent="0.3">
      <c r="E88" s="3"/>
      <c r="I88" s="7"/>
    </row>
    <row r="89" spans="2:10" s="2" customFormat="1" x14ac:dyDescent="0.3">
      <c r="E89" s="3"/>
      <c r="I89" s="7"/>
    </row>
    <row r="90" spans="2:10" s="2" customFormat="1" x14ac:dyDescent="0.3">
      <c r="E90" s="3"/>
      <c r="I90" s="7"/>
    </row>
    <row r="91" spans="2:10" s="2" customFormat="1" x14ac:dyDescent="0.3">
      <c r="E91" s="3"/>
      <c r="I91" s="7"/>
    </row>
    <row r="92" spans="2:10" s="2" customFormat="1" x14ac:dyDescent="0.3">
      <c r="E92" s="3"/>
      <c r="I92" s="7"/>
    </row>
    <row r="93" spans="2:10" s="2" customFormat="1" x14ac:dyDescent="0.3">
      <c r="E93" s="3"/>
      <c r="I93" s="7"/>
    </row>
    <row r="94" spans="2:10" s="2" customFormat="1" x14ac:dyDescent="0.3">
      <c r="E94" s="3"/>
      <c r="I94" s="7"/>
    </row>
    <row r="95" spans="2:10" s="2" customFormat="1" x14ac:dyDescent="0.3">
      <c r="E95" s="3"/>
      <c r="I95" s="7"/>
    </row>
    <row r="96" spans="2:10" s="2" customFormat="1" x14ac:dyDescent="0.3">
      <c r="E96" s="3"/>
      <c r="I96" s="7"/>
    </row>
    <row r="97" spans="5:9" s="2" customFormat="1" x14ac:dyDescent="0.3">
      <c r="E97" s="3"/>
      <c r="I97" s="7"/>
    </row>
    <row r="98" spans="5:9" s="2" customFormat="1" x14ac:dyDescent="0.3">
      <c r="E98" s="3"/>
      <c r="I98" s="7"/>
    </row>
    <row r="99" spans="5:9" s="2" customFormat="1" x14ac:dyDescent="0.3">
      <c r="E99" s="3"/>
      <c r="I99" s="7"/>
    </row>
    <row r="100" spans="5:9" s="2" customFormat="1" x14ac:dyDescent="0.3">
      <c r="E100" s="3"/>
      <c r="I100" s="7"/>
    </row>
    <row r="101" spans="5:9" s="2" customFormat="1" x14ac:dyDescent="0.3">
      <c r="E101" s="3"/>
      <c r="I101" s="7"/>
    </row>
    <row r="102" spans="5:9" s="2" customFormat="1" x14ac:dyDescent="0.3">
      <c r="E102" s="3"/>
      <c r="I102" s="7"/>
    </row>
    <row r="103" spans="5:9" s="2" customFormat="1" x14ac:dyDescent="0.3">
      <c r="E103" s="3"/>
      <c r="I103" s="7"/>
    </row>
    <row r="104" spans="5:9" s="2" customFormat="1" x14ac:dyDescent="0.3">
      <c r="E104" s="3"/>
      <c r="I104" s="7"/>
    </row>
    <row r="105" spans="5:9" s="2" customFormat="1" x14ac:dyDescent="0.3">
      <c r="E105" s="3"/>
      <c r="I105" s="7"/>
    </row>
    <row r="106" spans="5:9" s="2" customFormat="1" x14ac:dyDescent="0.3">
      <c r="E106" s="3"/>
      <c r="I106" s="7"/>
    </row>
    <row r="107" spans="5:9" s="2" customFormat="1" x14ac:dyDescent="0.3">
      <c r="E107" s="3"/>
      <c r="I107" s="7"/>
    </row>
    <row r="108" spans="5:9" s="2" customFormat="1" x14ac:dyDescent="0.3">
      <c r="E108" s="3"/>
      <c r="I108" s="7"/>
    </row>
    <row r="109" spans="5:9" s="2" customFormat="1" x14ac:dyDescent="0.3">
      <c r="E109" s="3"/>
      <c r="I109" s="7"/>
    </row>
    <row r="110" spans="5:9" s="2" customFormat="1" x14ac:dyDescent="0.3">
      <c r="E110" s="3"/>
      <c r="I110" s="7"/>
    </row>
    <row r="111" spans="5:9" s="2" customFormat="1" x14ac:dyDescent="0.3">
      <c r="E111" s="3"/>
      <c r="I111" s="7"/>
    </row>
    <row r="112" spans="5:9" s="2" customFormat="1" x14ac:dyDescent="0.3">
      <c r="E112" s="3"/>
      <c r="I112" s="7"/>
    </row>
    <row r="113" spans="5:9" s="2" customFormat="1" x14ac:dyDescent="0.3">
      <c r="E113" s="3"/>
      <c r="I113" s="7"/>
    </row>
    <row r="114" spans="5:9" s="2" customFormat="1" x14ac:dyDescent="0.3">
      <c r="E114" s="3"/>
      <c r="I114" s="7"/>
    </row>
    <row r="115" spans="5:9" s="2" customFormat="1" x14ac:dyDescent="0.3">
      <c r="E115" s="3"/>
      <c r="I115" s="7"/>
    </row>
    <row r="116" spans="5:9" s="2" customFormat="1" x14ac:dyDescent="0.3">
      <c r="E116" s="3"/>
      <c r="I116" s="7"/>
    </row>
    <row r="117" spans="5:9" s="2" customFormat="1" x14ac:dyDescent="0.3">
      <c r="E117" s="3"/>
      <c r="I117" s="7"/>
    </row>
    <row r="118" spans="5:9" s="2" customFormat="1" x14ac:dyDescent="0.3">
      <c r="E118" s="3"/>
      <c r="I118" s="7"/>
    </row>
    <row r="119" spans="5:9" s="2" customFormat="1" x14ac:dyDescent="0.3">
      <c r="E119" s="3"/>
      <c r="I119" s="7"/>
    </row>
    <row r="120" spans="5:9" s="2" customFormat="1" x14ac:dyDescent="0.3">
      <c r="E120" s="3"/>
      <c r="I120" s="7"/>
    </row>
    <row r="121" spans="5:9" s="2" customFormat="1" x14ac:dyDescent="0.3">
      <c r="E121" s="3"/>
      <c r="I121" s="7"/>
    </row>
    <row r="122" spans="5:9" s="2" customFormat="1" x14ac:dyDescent="0.3">
      <c r="E122" s="3"/>
      <c r="I122" s="7"/>
    </row>
    <row r="123" spans="5:9" s="2" customFormat="1" x14ac:dyDescent="0.3">
      <c r="E123" s="3"/>
      <c r="I123" s="7"/>
    </row>
    <row r="124" spans="5:9" s="2" customFormat="1" x14ac:dyDescent="0.3">
      <c r="E124" s="3"/>
      <c r="I124" s="7"/>
    </row>
    <row r="125" spans="5:9" s="2" customFormat="1" x14ac:dyDescent="0.3">
      <c r="E125" s="3"/>
      <c r="I125" s="7"/>
    </row>
    <row r="126" spans="5:9" s="2" customFormat="1" x14ac:dyDescent="0.3">
      <c r="E126" s="3"/>
      <c r="I126" s="7"/>
    </row>
    <row r="127" spans="5:9" s="2" customFormat="1" x14ac:dyDescent="0.3">
      <c r="E127" s="3"/>
      <c r="I127" s="7"/>
    </row>
    <row r="128" spans="5:9" s="2" customFormat="1" x14ac:dyDescent="0.3">
      <c r="E128" s="3"/>
      <c r="I128" s="7"/>
    </row>
    <row r="129" spans="5:9" s="2" customFormat="1" x14ac:dyDescent="0.3">
      <c r="E129" s="3"/>
      <c r="I129" s="7"/>
    </row>
    <row r="130" spans="5:9" s="2" customFormat="1" x14ac:dyDescent="0.3">
      <c r="E130" s="3"/>
      <c r="I130" s="7"/>
    </row>
    <row r="131" spans="5:9" s="2" customFormat="1" x14ac:dyDescent="0.3">
      <c r="E131" s="3"/>
      <c r="I131" s="7"/>
    </row>
    <row r="132" spans="5:9" s="2" customFormat="1" x14ac:dyDescent="0.3">
      <c r="E132" s="3"/>
      <c r="I132" s="7"/>
    </row>
    <row r="133" spans="5:9" s="2" customFormat="1" x14ac:dyDescent="0.3">
      <c r="E133" s="3"/>
      <c r="I133" s="7"/>
    </row>
    <row r="134" spans="5:9" s="2" customFormat="1" x14ac:dyDescent="0.3">
      <c r="E134" s="3"/>
      <c r="I134" s="7"/>
    </row>
    <row r="135" spans="5:9" s="2" customFormat="1" x14ac:dyDescent="0.3">
      <c r="E135" s="3"/>
      <c r="I135" s="7"/>
    </row>
    <row r="136" spans="5:9" s="2" customFormat="1" x14ac:dyDescent="0.3">
      <c r="E136" s="3"/>
      <c r="I136" s="7"/>
    </row>
    <row r="137" spans="5:9" s="2" customFormat="1" x14ac:dyDescent="0.3">
      <c r="E137" s="3"/>
      <c r="I137" s="7"/>
    </row>
    <row r="138" spans="5:9" s="2" customFormat="1" x14ac:dyDescent="0.3">
      <c r="E138" s="3"/>
      <c r="I138" s="7"/>
    </row>
    <row r="139" spans="5:9" s="2" customFormat="1" x14ac:dyDescent="0.3">
      <c r="E139" s="3"/>
      <c r="I139" s="7"/>
    </row>
    <row r="140" spans="5:9" s="2" customFormat="1" x14ac:dyDescent="0.3">
      <c r="E140" s="3"/>
      <c r="I140" s="7"/>
    </row>
    <row r="141" spans="5:9" s="2" customFormat="1" x14ac:dyDescent="0.3">
      <c r="E141" s="3"/>
      <c r="I141" s="7"/>
    </row>
    <row r="142" spans="5:9" s="2" customFormat="1" x14ac:dyDescent="0.3">
      <c r="E142" s="3"/>
      <c r="I142" s="7"/>
    </row>
    <row r="143" spans="5:9" s="2" customFormat="1" x14ac:dyDescent="0.3">
      <c r="E143" s="3"/>
      <c r="I143" s="7"/>
    </row>
    <row r="144" spans="5:9" s="2" customFormat="1" x14ac:dyDescent="0.3">
      <c r="E144" s="3"/>
      <c r="I144" s="7"/>
    </row>
    <row r="145" spans="5:9" s="2" customFormat="1" x14ac:dyDescent="0.3">
      <c r="E145" s="3"/>
      <c r="I145" s="7"/>
    </row>
    <row r="146" spans="5:9" s="2" customFormat="1" x14ac:dyDescent="0.3">
      <c r="E146" s="3"/>
      <c r="I146" s="7"/>
    </row>
    <row r="147" spans="5:9" s="2" customFormat="1" x14ac:dyDescent="0.3">
      <c r="E147" s="3"/>
      <c r="I147" s="7"/>
    </row>
    <row r="148" spans="5:9" s="2" customFormat="1" x14ac:dyDescent="0.3">
      <c r="E148" s="3"/>
      <c r="I148" s="7"/>
    </row>
    <row r="149" spans="5:9" s="2" customFormat="1" x14ac:dyDescent="0.3">
      <c r="E149" s="3"/>
      <c r="I149" s="7"/>
    </row>
    <row r="150" spans="5:9" s="2" customFormat="1" x14ac:dyDescent="0.3">
      <c r="E150" s="3"/>
      <c r="I150" s="7"/>
    </row>
    <row r="151" spans="5:9" s="2" customFormat="1" x14ac:dyDescent="0.3">
      <c r="E151" s="3"/>
      <c r="I151" s="7"/>
    </row>
    <row r="152" spans="5:9" s="2" customFormat="1" x14ac:dyDescent="0.3">
      <c r="E152" s="3"/>
      <c r="I152" s="7"/>
    </row>
    <row r="153" spans="5:9" s="2" customFormat="1" x14ac:dyDescent="0.3">
      <c r="E153" s="3"/>
      <c r="I153" s="7"/>
    </row>
    <row r="154" spans="5:9" s="2" customFormat="1" x14ac:dyDescent="0.3">
      <c r="E154" s="3"/>
      <c r="I154" s="7"/>
    </row>
    <row r="155" spans="5:9" s="2" customFormat="1" x14ac:dyDescent="0.3">
      <c r="E155" s="3"/>
      <c r="I155" s="7"/>
    </row>
    <row r="156" spans="5:9" s="2" customFormat="1" x14ac:dyDescent="0.3">
      <c r="E156" s="3"/>
      <c r="I156" s="7"/>
    </row>
    <row r="157" spans="5:9" s="2" customFormat="1" x14ac:dyDescent="0.3">
      <c r="E157" s="3"/>
      <c r="I157" s="7"/>
    </row>
    <row r="158" spans="5:9" s="2" customFormat="1" x14ac:dyDescent="0.3">
      <c r="E158" s="3"/>
      <c r="I158" s="7"/>
    </row>
    <row r="159" spans="5:9" s="2" customFormat="1" x14ac:dyDescent="0.3">
      <c r="E159" s="3"/>
      <c r="I159" s="7"/>
    </row>
    <row r="160" spans="5:9" s="2" customFormat="1" x14ac:dyDescent="0.3">
      <c r="E160" s="3"/>
      <c r="I160" s="7"/>
    </row>
    <row r="161" spans="5:9" s="2" customFormat="1" x14ac:dyDescent="0.3">
      <c r="E161" s="3"/>
      <c r="I161" s="7"/>
    </row>
    <row r="162" spans="5:9" s="2" customFormat="1" x14ac:dyDescent="0.3">
      <c r="E162" s="3"/>
      <c r="I162" s="7"/>
    </row>
    <row r="163" spans="5:9" s="2" customFormat="1" x14ac:dyDescent="0.3">
      <c r="E163" s="3"/>
      <c r="I163" s="7"/>
    </row>
    <row r="164" spans="5:9" s="2" customFormat="1" x14ac:dyDescent="0.3">
      <c r="E164" s="3"/>
      <c r="I164" s="7"/>
    </row>
    <row r="165" spans="5:9" s="2" customFormat="1" x14ac:dyDescent="0.3">
      <c r="E165" s="3"/>
      <c r="I165" s="7"/>
    </row>
    <row r="166" spans="5:9" s="2" customFormat="1" x14ac:dyDescent="0.3">
      <c r="E166" s="3"/>
      <c r="I166" s="7"/>
    </row>
    <row r="167" spans="5:9" s="2" customFormat="1" x14ac:dyDescent="0.3">
      <c r="E167" s="3"/>
      <c r="I167" s="7"/>
    </row>
    <row r="168" spans="5:9" s="2" customFormat="1" x14ac:dyDescent="0.3">
      <c r="E168" s="3"/>
      <c r="I168" s="7"/>
    </row>
    <row r="169" spans="5:9" s="2" customFormat="1" x14ac:dyDescent="0.3">
      <c r="E169" s="3"/>
      <c r="I169" s="7"/>
    </row>
    <row r="170" spans="5:9" s="2" customFormat="1" x14ac:dyDescent="0.3">
      <c r="E170" s="3"/>
      <c r="I170" s="7"/>
    </row>
    <row r="171" spans="5:9" s="2" customFormat="1" x14ac:dyDescent="0.3">
      <c r="E171" s="3"/>
      <c r="I171" s="7"/>
    </row>
    <row r="172" spans="5:9" s="2" customFormat="1" x14ac:dyDescent="0.3">
      <c r="E172" s="3"/>
      <c r="I172" s="7"/>
    </row>
    <row r="173" spans="5:9" s="2" customFormat="1" x14ac:dyDescent="0.3">
      <c r="E173" s="3"/>
      <c r="I173" s="7"/>
    </row>
    <row r="174" spans="5:9" s="2" customFormat="1" x14ac:dyDescent="0.3">
      <c r="E174" s="3"/>
      <c r="I174" s="7"/>
    </row>
    <row r="175" spans="5:9" s="2" customFormat="1" x14ac:dyDescent="0.3">
      <c r="E175" s="3"/>
      <c r="I175" s="7"/>
    </row>
    <row r="176" spans="5:9" s="2" customFormat="1" x14ac:dyDescent="0.3">
      <c r="E176" s="3"/>
      <c r="I176" s="7"/>
    </row>
    <row r="177" spans="5:9" s="2" customFormat="1" x14ac:dyDescent="0.3">
      <c r="E177" s="3"/>
      <c r="I177" s="7"/>
    </row>
    <row r="178" spans="5:9" s="2" customFormat="1" x14ac:dyDescent="0.3">
      <c r="E178" s="3"/>
      <c r="I178" s="7"/>
    </row>
    <row r="179" spans="5:9" s="2" customFormat="1" x14ac:dyDescent="0.2">
      <c r="E179" s="3"/>
    </row>
    <row r="180" spans="5:9" s="2" customFormat="1" x14ac:dyDescent="0.2">
      <c r="E180" s="3"/>
    </row>
    <row r="181" spans="5:9" s="2" customFormat="1" x14ac:dyDescent="0.2">
      <c r="E181" s="3"/>
    </row>
    <row r="182" spans="5:9" s="2" customFormat="1" x14ac:dyDescent="0.2">
      <c r="E182" s="3"/>
    </row>
    <row r="183" spans="5:9" s="2" customFormat="1" x14ac:dyDescent="0.2">
      <c r="E183" s="3"/>
    </row>
    <row r="184" spans="5:9" s="2" customFormat="1" x14ac:dyDescent="0.2">
      <c r="E184" s="3"/>
    </row>
    <row r="185" spans="5:9" s="2" customFormat="1" x14ac:dyDescent="0.2">
      <c r="E185" s="3"/>
    </row>
    <row r="186" spans="5:9" s="2" customFormat="1" x14ac:dyDescent="0.2">
      <c r="E186" s="3"/>
    </row>
    <row r="187" spans="5:9" s="2" customFormat="1" x14ac:dyDescent="0.2">
      <c r="E187" s="3"/>
    </row>
    <row r="188" spans="5:9" s="2" customFormat="1" x14ac:dyDescent="0.2">
      <c r="E188" s="3"/>
    </row>
    <row r="189" spans="5:9" s="2" customFormat="1" x14ac:dyDescent="0.2">
      <c r="E189" s="3"/>
    </row>
    <row r="190" spans="5:9" s="2" customFormat="1" x14ac:dyDescent="0.2">
      <c r="E190" s="3"/>
    </row>
    <row r="191" spans="5:9" s="2" customFormat="1" x14ac:dyDescent="0.2">
      <c r="E191" s="3"/>
    </row>
    <row r="192" spans="5:9" s="2" customFormat="1" x14ac:dyDescent="0.2">
      <c r="E192" s="3"/>
    </row>
    <row r="193" spans="5:5" s="2" customFormat="1" x14ac:dyDescent="0.2">
      <c r="E193" s="3"/>
    </row>
    <row r="194" spans="5:5" s="2" customFormat="1" x14ac:dyDescent="0.2">
      <c r="E194" s="3"/>
    </row>
    <row r="195" spans="5:5" s="2" customFormat="1" x14ac:dyDescent="0.2">
      <c r="E195" s="3"/>
    </row>
    <row r="196" spans="5:5" s="2" customFormat="1" x14ac:dyDescent="0.2">
      <c r="E196" s="3"/>
    </row>
    <row r="197" spans="5:5" s="2" customFormat="1" x14ac:dyDescent="0.2">
      <c r="E197" s="3"/>
    </row>
    <row r="198" spans="5:5" s="2" customFormat="1" x14ac:dyDescent="0.2">
      <c r="E198" s="3"/>
    </row>
    <row r="199" spans="5:5" s="2" customFormat="1" x14ac:dyDescent="0.2">
      <c r="E199" s="3"/>
    </row>
    <row r="200" spans="5:5" s="2" customFormat="1" x14ac:dyDescent="0.2">
      <c r="E200" s="3"/>
    </row>
    <row r="201" spans="5:5" s="2" customFormat="1" x14ac:dyDescent="0.2">
      <c r="E201" s="3"/>
    </row>
    <row r="202" spans="5:5" s="2" customFormat="1" x14ac:dyDescent="0.2">
      <c r="E202" s="3"/>
    </row>
    <row r="203" spans="5:5" s="2" customFormat="1" x14ac:dyDescent="0.2">
      <c r="E203" s="3"/>
    </row>
    <row r="204" spans="5:5" s="2" customFormat="1" x14ac:dyDescent="0.2">
      <c r="E204" s="3"/>
    </row>
    <row r="205" spans="5:5" s="2" customFormat="1" x14ac:dyDescent="0.2">
      <c r="E205" s="3"/>
    </row>
    <row r="206" spans="5:5" s="2" customFormat="1" x14ac:dyDescent="0.2">
      <c r="E206" s="3"/>
    </row>
    <row r="207" spans="5:5" s="2" customFormat="1" x14ac:dyDescent="0.2">
      <c r="E207" s="3"/>
    </row>
    <row r="208" spans="5:5" s="2" customFormat="1" x14ac:dyDescent="0.2">
      <c r="E208" s="3"/>
    </row>
    <row r="209" spans="5:5" s="2" customFormat="1" x14ac:dyDescent="0.2">
      <c r="E209" s="3"/>
    </row>
    <row r="210" spans="5:5" s="2" customFormat="1" x14ac:dyDescent="0.2">
      <c r="E210" s="3"/>
    </row>
    <row r="211" spans="5:5" s="2" customFormat="1" x14ac:dyDescent="0.2">
      <c r="E211" s="3"/>
    </row>
    <row r="212" spans="5:5" s="2" customFormat="1" x14ac:dyDescent="0.2">
      <c r="E212" s="3"/>
    </row>
    <row r="213" spans="5:5" s="2" customFormat="1" x14ac:dyDescent="0.2">
      <c r="E213" s="3"/>
    </row>
    <row r="214" spans="5:5" s="2" customFormat="1" x14ac:dyDescent="0.2">
      <c r="E214" s="3"/>
    </row>
    <row r="215" spans="5:5" s="2" customFormat="1" x14ac:dyDescent="0.2">
      <c r="E215" s="3"/>
    </row>
    <row r="216" spans="5:5" s="2" customFormat="1" x14ac:dyDescent="0.2">
      <c r="E216" s="3"/>
    </row>
    <row r="217" spans="5:5" s="2" customFormat="1" x14ac:dyDescent="0.2">
      <c r="E217" s="3"/>
    </row>
    <row r="218" spans="5:5" s="2" customFormat="1" x14ac:dyDescent="0.2">
      <c r="E218" s="3"/>
    </row>
    <row r="219" spans="5:5" s="2" customFormat="1" x14ac:dyDescent="0.2">
      <c r="E219" s="3"/>
    </row>
    <row r="220" spans="5:5" s="2" customFormat="1" x14ac:dyDescent="0.2">
      <c r="E220" s="3"/>
    </row>
    <row r="221" spans="5:5" s="2" customFormat="1" x14ac:dyDescent="0.2">
      <c r="E221" s="3"/>
    </row>
    <row r="222" spans="5:5" s="2" customFormat="1" x14ac:dyDescent="0.2">
      <c r="E222" s="3"/>
    </row>
    <row r="223" spans="5:5" s="2" customFormat="1" x14ac:dyDescent="0.2">
      <c r="E223" s="3"/>
    </row>
    <row r="224" spans="5:5" s="2" customFormat="1" x14ac:dyDescent="0.2">
      <c r="E224" s="3"/>
    </row>
    <row r="225" spans="5:5" s="2" customFormat="1" x14ac:dyDescent="0.2">
      <c r="E225" s="3"/>
    </row>
    <row r="226" spans="5:5" s="2" customFormat="1" x14ac:dyDescent="0.2">
      <c r="E226" s="3"/>
    </row>
    <row r="227" spans="5:5" s="2" customFormat="1" x14ac:dyDescent="0.2">
      <c r="E227" s="3"/>
    </row>
    <row r="228" spans="5:5" s="2" customFormat="1" x14ac:dyDescent="0.2">
      <c r="E228" s="3"/>
    </row>
    <row r="229" spans="5:5" s="2" customFormat="1" x14ac:dyDescent="0.2">
      <c r="E229" s="3"/>
    </row>
    <row r="230" spans="5:5" s="2" customFormat="1" x14ac:dyDescent="0.2">
      <c r="E230" s="3"/>
    </row>
    <row r="231" spans="5:5" s="2" customFormat="1" x14ac:dyDescent="0.2">
      <c r="E231" s="3"/>
    </row>
    <row r="232" spans="5:5" s="2" customFormat="1" x14ac:dyDescent="0.2">
      <c r="E232" s="3"/>
    </row>
    <row r="233" spans="5:5" s="2" customFormat="1" x14ac:dyDescent="0.2">
      <c r="E233" s="3"/>
    </row>
    <row r="234" spans="5:5" s="2" customFormat="1" x14ac:dyDescent="0.2">
      <c r="E234" s="3"/>
    </row>
    <row r="235" spans="5:5" s="2" customFormat="1" x14ac:dyDescent="0.2">
      <c r="E235" s="3"/>
    </row>
    <row r="236" spans="5:5" s="2" customFormat="1" x14ac:dyDescent="0.2">
      <c r="E236" s="3"/>
    </row>
    <row r="237" spans="5:5" s="2" customFormat="1" x14ac:dyDescent="0.2">
      <c r="E237" s="3"/>
    </row>
    <row r="238" spans="5:5" s="2" customFormat="1" x14ac:dyDescent="0.2">
      <c r="E238" s="3"/>
    </row>
    <row r="239" spans="5:5" s="2" customFormat="1" x14ac:dyDescent="0.2">
      <c r="E239" s="3"/>
    </row>
    <row r="240" spans="5:5" s="2" customFormat="1" x14ac:dyDescent="0.2">
      <c r="E240" s="3"/>
    </row>
    <row r="241" spans="5:5" s="2" customFormat="1" x14ac:dyDescent="0.2">
      <c r="E241" s="3"/>
    </row>
    <row r="242" spans="5:5" s="2" customFormat="1" x14ac:dyDescent="0.2">
      <c r="E242" s="3"/>
    </row>
    <row r="243" spans="5:5" s="2" customFormat="1" x14ac:dyDescent="0.2">
      <c r="E243" s="3"/>
    </row>
    <row r="244" spans="5:5" s="2" customFormat="1" x14ac:dyDescent="0.2">
      <c r="E244" s="3"/>
    </row>
    <row r="245" spans="5:5" s="2" customFormat="1" x14ac:dyDescent="0.2">
      <c r="E245" s="3"/>
    </row>
    <row r="246" spans="5:5" s="2" customFormat="1" x14ac:dyDescent="0.2">
      <c r="E246" s="3"/>
    </row>
    <row r="247" spans="5:5" s="2" customFormat="1" x14ac:dyDescent="0.2">
      <c r="E247" s="3"/>
    </row>
    <row r="248" spans="5:5" s="2" customFormat="1" x14ac:dyDescent="0.2">
      <c r="E248" s="3"/>
    </row>
    <row r="249" spans="5:5" s="2" customFormat="1" x14ac:dyDescent="0.2">
      <c r="E249" s="3"/>
    </row>
    <row r="250" spans="5:5" s="2" customFormat="1" x14ac:dyDescent="0.2">
      <c r="E250" s="3"/>
    </row>
    <row r="251" spans="5:5" s="2" customFormat="1" x14ac:dyDescent="0.2">
      <c r="E251" s="3"/>
    </row>
    <row r="252" spans="5:5" s="2" customFormat="1" x14ac:dyDescent="0.2">
      <c r="E252" s="3"/>
    </row>
    <row r="253" spans="5:5" s="2" customFormat="1" x14ac:dyDescent="0.2">
      <c r="E253" s="3"/>
    </row>
    <row r="254" spans="5:5" s="2" customFormat="1" x14ac:dyDescent="0.2">
      <c r="E254" s="3"/>
    </row>
    <row r="255" spans="5:5" s="2" customFormat="1" x14ac:dyDescent="0.2">
      <c r="E255" s="3"/>
    </row>
    <row r="256" spans="5:5" s="2" customFormat="1" x14ac:dyDescent="0.2">
      <c r="E256" s="3"/>
    </row>
    <row r="257" spans="5:5" s="2" customFormat="1" x14ac:dyDescent="0.2">
      <c r="E257" s="3"/>
    </row>
    <row r="258" spans="5:5" s="2" customFormat="1" x14ac:dyDescent="0.2">
      <c r="E258" s="3"/>
    </row>
    <row r="259" spans="5:5" s="2" customFormat="1" x14ac:dyDescent="0.2">
      <c r="E259" s="3"/>
    </row>
    <row r="260" spans="5:5" s="2" customFormat="1" x14ac:dyDescent="0.2">
      <c r="E260" s="3"/>
    </row>
    <row r="261" spans="5:5" s="2" customFormat="1" x14ac:dyDescent="0.2">
      <c r="E261" s="3"/>
    </row>
    <row r="262" spans="5:5" s="2" customFormat="1" x14ac:dyDescent="0.2">
      <c r="E262" s="3"/>
    </row>
    <row r="263" spans="5:5" s="2" customFormat="1" x14ac:dyDescent="0.2">
      <c r="E263" s="3"/>
    </row>
    <row r="264" spans="5:5" s="2" customFormat="1" x14ac:dyDescent="0.2">
      <c r="E264" s="3"/>
    </row>
    <row r="265" spans="5:5" s="2" customFormat="1" x14ac:dyDescent="0.2">
      <c r="E265" s="3"/>
    </row>
    <row r="266" spans="5:5" s="2" customFormat="1" x14ac:dyDescent="0.2">
      <c r="E266" s="3"/>
    </row>
    <row r="267" spans="5:5" s="2" customFormat="1" x14ac:dyDescent="0.2">
      <c r="E267" s="3"/>
    </row>
    <row r="268" spans="5:5" s="2" customFormat="1" x14ac:dyDescent="0.2">
      <c r="E268" s="3"/>
    </row>
    <row r="269" spans="5:5" s="2" customFormat="1" x14ac:dyDescent="0.2">
      <c r="E269" s="3"/>
    </row>
    <row r="270" spans="5:5" s="2" customFormat="1" x14ac:dyDescent="0.2">
      <c r="E270" s="3"/>
    </row>
    <row r="271" spans="5:5" s="2" customFormat="1" x14ac:dyDescent="0.2">
      <c r="E271" s="3"/>
    </row>
    <row r="272" spans="5:5" s="2" customFormat="1" x14ac:dyDescent="0.2">
      <c r="E272" s="3"/>
    </row>
    <row r="273" spans="3:11" s="2" customFormat="1" x14ac:dyDescent="0.2">
      <c r="E273" s="3"/>
    </row>
    <row r="274" spans="3:11" s="2" customFormat="1" x14ac:dyDescent="0.2">
      <c r="E274" s="3"/>
    </row>
    <row r="275" spans="3:11" s="2" customFormat="1" x14ac:dyDescent="0.2">
      <c r="E275" s="3"/>
    </row>
    <row r="276" spans="3:11" s="2" customFormat="1" x14ac:dyDescent="0.2">
      <c r="E276" s="3"/>
    </row>
    <row r="277" spans="3:11" s="2" customFormat="1" x14ac:dyDescent="0.2">
      <c r="E277" s="3"/>
    </row>
    <row r="278" spans="3:11" s="2" customFormat="1" x14ac:dyDescent="0.2">
      <c r="E278" s="3"/>
    </row>
    <row r="279" spans="3:11" s="2" customFormat="1" x14ac:dyDescent="0.2">
      <c r="E279" s="3"/>
    </row>
    <row r="280" spans="3:11" s="2" customFormat="1" x14ac:dyDescent="0.2">
      <c r="E280" s="3"/>
    </row>
    <row r="281" spans="3:11" s="2" customFormat="1" x14ac:dyDescent="0.2">
      <c r="C281" s="13"/>
      <c r="D281" s="13"/>
      <c r="E281" s="14"/>
      <c r="F281" s="13"/>
      <c r="G281" s="13"/>
      <c r="H281" s="13"/>
      <c r="I281" s="13"/>
      <c r="J281" s="13"/>
      <c r="K281" s="13"/>
    </row>
    <row r="282" spans="3:11" s="2" customFormat="1" x14ac:dyDescent="0.2">
      <c r="C282" s="13"/>
      <c r="D282" s="13"/>
      <c r="E282" s="14"/>
      <c r="F282" s="13"/>
      <c r="G282" s="13"/>
      <c r="H282" s="13"/>
      <c r="I282" s="13"/>
      <c r="J282" s="13"/>
      <c r="K282" s="13"/>
    </row>
    <row r="283" spans="3:11" s="2" customFormat="1" x14ac:dyDescent="0.2">
      <c r="C283" s="13"/>
      <c r="D283" s="13"/>
      <c r="E283" s="14"/>
      <c r="F283" s="13"/>
      <c r="G283" s="13"/>
      <c r="H283" s="13"/>
      <c r="I283" s="13"/>
      <c r="J283" s="13"/>
      <c r="K283" s="13"/>
    </row>
    <row r="284" spans="3:11" s="2" customFormat="1" x14ac:dyDescent="0.2">
      <c r="C284" s="13"/>
      <c r="D284" s="13"/>
      <c r="E284" s="14"/>
      <c r="F284" s="13"/>
      <c r="G284" s="13"/>
      <c r="H284" s="13"/>
      <c r="I284" s="13"/>
      <c r="J284" s="13"/>
      <c r="K284" s="13"/>
    </row>
    <row r="285" spans="3:11" s="2" customFormat="1" x14ac:dyDescent="0.2">
      <c r="C285" s="13"/>
      <c r="D285" s="13"/>
      <c r="E285" s="14"/>
      <c r="F285" s="13"/>
      <c r="G285" s="13"/>
      <c r="H285" s="13"/>
      <c r="I285" s="13"/>
      <c r="J285" s="13"/>
      <c r="K285" s="13"/>
    </row>
    <row r="286" spans="3:11" s="2" customFormat="1" x14ac:dyDescent="0.2">
      <c r="C286" s="13"/>
      <c r="D286" s="13"/>
      <c r="E286" s="14"/>
      <c r="F286" s="13"/>
      <c r="G286" s="13"/>
      <c r="H286" s="13"/>
      <c r="I286" s="13"/>
      <c r="J286" s="13"/>
      <c r="K286" s="13"/>
    </row>
    <row r="287" spans="3:11" s="2" customFormat="1" x14ac:dyDescent="0.2">
      <c r="C287" s="13"/>
      <c r="D287" s="13"/>
      <c r="E287" s="14"/>
      <c r="F287" s="13"/>
      <c r="G287" s="13"/>
      <c r="H287" s="13"/>
      <c r="I287" s="13"/>
      <c r="J287" s="13"/>
      <c r="K287" s="13"/>
    </row>
    <row r="288" spans="3:11" s="2" customFormat="1" x14ac:dyDescent="0.2">
      <c r="C288" s="13"/>
      <c r="D288" s="13"/>
      <c r="E288" s="14"/>
      <c r="F288" s="13"/>
      <c r="G288" s="13"/>
      <c r="H288" s="13"/>
      <c r="I288" s="13"/>
      <c r="J288" s="13"/>
      <c r="K288" s="13"/>
    </row>
    <row r="289" spans="3:11" s="2" customFormat="1" x14ac:dyDescent="0.2">
      <c r="C289" s="13"/>
      <c r="D289" s="13"/>
      <c r="E289" s="14"/>
      <c r="F289" s="13"/>
      <c r="G289" s="13"/>
      <c r="H289" s="13"/>
      <c r="I289" s="13"/>
      <c r="J289" s="13"/>
      <c r="K289" s="13"/>
    </row>
    <row r="290" spans="3:11" s="2" customFormat="1" x14ac:dyDescent="0.2">
      <c r="C290" s="13"/>
      <c r="D290" s="13"/>
      <c r="E290" s="14"/>
      <c r="F290" s="13"/>
      <c r="G290" s="13"/>
      <c r="H290" s="13"/>
      <c r="I290" s="13"/>
      <c r="J290" s="13"/>
      <c r="K290" s="13"/>
    </row>
    <row r="291" spans="3:11" s="2" customFormat="1" x14ac:dyDescent="0.2">
      <c r="C291" s="13"/>
      <c r="D291" s="13"/>
      <c r="E291" s="14"/>
      <c r="F291" s="13"/>
      <c r="G291" s="13"/>
      <c r="H291" s="13"/>
      <c r="I291" s="13"/>
      <c r="J291" s="13"/>
      <c r="K291" s="13"/>
    </row>
    <row r="292" spans="3:11" s="2" customFormat="1" x14ac:dyDescent="0.2">
      <c r="C292" s="13"/>
      <c r="D292" s="13"/>
      <c r="E292" s="14"/>
      <c r="F292" s="13"/>
      <c r="G292" s="13"/>
      <c r="H292" s="13"/>
      <c r="I292" s="13"/>
      <c r="J292" s="13"/>
      <c r="K292" s="13"/>
    </row>
    <row r="293" spans="3:11" s="2" customFormat="1" x14ac:dyDescent="0.2">
      <c r="C293" s="13"/>
      <c r="D293" s="13"/>
      <c r="E293" s="14"/>
      <c r="F293" s="13"/>
      <c r="G293" s="13"/>
      <c r="H293" s="13"/>
      <c r="I293" s="13"/>
      <c r="J293" s="13"/>
      <c r="K293" s="13"/>
    </row>
    <row r="294" spans="3:11" s="2" customFormat="1" x14ac:dyDescent="0.2">
      <c r="C294" s="13"/>
      <c r="D294" s="13"/>
      <c r="E294" s="14"/>
      <c r="F294" s="13"/>
      <c r="G294" s="13"/>
      <c r="H294" s="13"/>
      <c r="I294" s="13"/>
      <c r="J294" s="13"/>
      <c r="K294" s="13"/>
    </row>
    <row r="295" spans="3:11" s="2" customFormat="1" x14ac:dyDescent="0.2">
      <c r="C295" s="13"/>
      <c r="D295" s="13"/>
      <c r="E295" s="14"/>
      <c r="F295" s="13"/>
      <c r="G295" s="13"/>
      <c r="H295" s="13"/>
      <c r="I295" s="13"/>
      <c r="J295" s="13"/>
      <c r="K295" s="13"/>
    </row>
    <row r="296" spans="3:11" s="2" customFormat="1" x14ac:dyDescent="0.2">
      <c r="C296" s="13"/>
      <c r="D296" s="13"/>
      <c r="E296" s="14"/>
      <c r="F296" s="13"/>
      <c r="G296" s="13"/>
      <c r="H296" s="13"/>
      <c r="I296" s="13"/>
      <c r="J296" s="13"/>
      <c r="K296" s="13"/>
    </row>
    <row r="297" spans="3:11" s="2" customFormat="1" x14ac:dyDescent="0.2">
      <c r="C297" s="13"/>
      <c r="D297" s="13"/>
      <c r="E297" s="14"/>
      <c r="F297" s="13"/>
      <c r="G297" s="13"/>
      <c r="H297" s="13"/>
      <c r="I297" s="13"/>
      <c r="J297" s="13"/>
      <c r="K297" s="13"/>
    </row>
    <row r="298" spans="3:11" s="2" customFormat="1" x14ac:dyDescent="0.2">
      <c r="C298" s="13"/>
      <c r="D298" s="13"/>
      <c r="E298" s="14"/>
      <c r="F298" s="13"/>
      <c r="G298" s="13"/>
      <c r="H298" s="13"/>
      <c r="I298" s="13"/>
      <c r="J298" s="13"/>
      <c r="K298" s="13"/>
    </row>
    <row r="299" spans="3:11" s="2" customFormat="1" x14ac:dyDescent="0.2">
      <c r="C299" s="13"/>
      <c r="D299" s="13"/>
      <c r="E299" s="14"/>
      <c r="F299" s="13"/>
      <c r="G299" s="13"/>
      <c r="H299" s="13"/>
      <c r="I299" s="13"/>
      <c r="J299" s="13"/>
      <c r="K299" s="13"/>
    </row>
    <row r="300" spans="3:11" s="2" customFormat="1" x14ac:dyDescent="0.2">
      <c r="C300" s="13"/>
      <c r="D300" s="13"/>
      <c r="E300" s="14"/>
      <c r="F300" s="13"/>
      <c r="G300" s="13"/>
      <c r="H300" s="13"/>
      <c r="I300" s="13"/>
      <c r="J300" s="13"/>
      <c r="K300" s="13"/>
    </row>
    <row r="301" spans="3:11" s="2" customFormat="1" x14ac:dyDescent="0.2">
      <c r="C301" s="13"/>
      <c r="D301" s="13"/>
      <c r="E301" s="14"/>
      <c r="F301" s="13"/>
      <c r="G301" s="13"/>
      <c r="H301" s="13"/>
      <c r="I301" s="13"/>
      <c r="J301" s="13"/>
      <c r="K301" s="13"/>
    </row>
    <row r="302" spans="3:11" s="2" customFormat="1" x14ac:dyDescent="0.2">
      <c r="C302" s="13"/>
      <c r="D302" s="13"/>
      <c r="E302" s="14"/>
      <c r="F302" s="13"/>
      <c r="G302" s="13"/>
      <c r="H302" s="13"/>
      <c r="I302" s="13"/>
      <c r="J302" s="13"/>
      <c r="K302" s="13"/>
    </row>
    <row r="303" spans="3:11" s="2" customFormat="1" x14ac:dyDescent="0.2">
      <c r="C303" s="13"/>
      <c r="D303" s="13"/>
      <c r="E303" s="14"/>
      <c r="F303" s="13"/>
      <c r="G303" s="13"/>
      <c r="H303" s="13"/>
      <c r="I303" s="13"/>
      <c r="J303" s="13"/>
      <c r="K303" s="13"/>
    </row>
    <row r="304" spans="3:11" s="2" customFormat="1" x14ac:dyDescent="0.2">
      <c r="C304" s="13"/>
      <c r="D304" s="13"/>
      <c r="E304" s="14"/>
      <c r="F304" s="13"/>
      <c r="G304" s="13"/>
      <c r="H304" s="13"/>
      <c r="I304" s="13"/>
      <c r="J304" s="13"/>
      <c r="K304" s="13"/>
    </row>
    <row r="305" spans="3:11" s="2" customFormat="1" x14ac:dyDescent="0.2">
      <c r="C305" s="13"/>
      <c r="D305" s="13"/>
      <c r="E305" s="14"/>
      <c r="F305" s="13"/>
      <c r="G305" s="13"/>
      <c r="H305" s="13"/>
      <c r="I305" s="13"/>
      <c r="J305" s="13"/>
      <c r="K305" s="13"/>
    </row>
    <row r="306" spans="3:11" s="2" customFormat="1" x14ac:dyDescent="0.2">
      <c r="C306" s="13"/>
      <c r="D306" s="13"/>
      <c r="E306" s="14"/>
      <c r="F306" s="13"/>
      <c r="G306" s="13"/>
      <c r="H306" s="13"/>
      <c r="I306" s="13"/>
      <c r="J306" s="13"/>
      <c r="K306" s="13"/>
    </row>
    <row r="307" spans="3:11" s="2" customFormat="1" x14ac:dyDescent="0.2">
      <c r="C307" s="13"/>
      <c r="D307" s="13"/>
      <c r="E307" s="14"/>
      <c r="F307" s="13"/>
      <c r="G307" s="13"/>
      <c r="H307" s="13"/>
      <c r="I307" s="13"/>
      <c r="J307" s="13"/>
      <c r="K307" s="13"/>
    </row>
    <row r="308" spans="3:11" s="2" customFormat="1" x14ac:dyDescent="0.2">
      <c r="C308" s="13"/>
      <c r="D308" s="13"/>
      <c r="E308" s="14"/>
      <c r="F308" s="13"/>
      <c r="G308" s="13"/>
      <c r="H308" s="13"/>
      <c r="I308" s="13"/>
      <c r="J308" s="13"/>
      <c r="K308" s="13"/>
    </row>
    <row r="309" spans="3:11" s="2" customFormat="1" x14ac:dyDescent="0.2">
      <c r="C309" s="13"/>
      <c r="D309" s="13"/>
      <c r="E309" s="14"/>
      <c r="F309" s="13"/>
      <c r="G309" s="13"/>
      <c r="H309" s="13"/>
      <c r="I309" s="13"/>
      <c r="J309" s="13"/>
      <c r="K309" s="13"/>
    </row>
    <row r="310" spans="3:11" s="2" customFormat="1" x14ac:dyDescent="0.2">
      <c r="C310" s="13"/>
      <c r="D310" s="13"/>
      <c r="E310" s="14"/>
      <c r="F310" s="13"/>
      <c r="G310" s="13"/>
      <c r="H310" s="13"/>
      <c r="I310" s="13"/>
      <c r="J310" s="13"/>
      <c r="K310" s="13"/>
    </row>
    <row r="311" spans="3:11" s="2" customFormat="1" x14ac:dyDescent="0.2">
      <c r="C311" s="13"/>
      <c r="D311" s="13"/>
      <c r="E311" s="14"/>
      <c r="F311" s="13"/>
      <c r="G311" s="13"/>
      <c r="H311" s="13"/>
      <c r="I311" s="13"/>
      <c r="J311" s="13"/>
      <c r="K311" s="13"/>
    </row>
    <row r="312" spans="3:11" s="2" customFormat="1" x14ac:dyDescent="0.2">
      <c r="C312" s="13"/>
      <c r="D312" s="13"/>
      <c r="E312" s="14"/>
      <c r="F312" s="13"/>
      <c r="G312" s="13"/>
      <c r="H312" s="13"/>
      <c r="I312" s="13"/>
      <c r="J312" s="13"/>
      <c r="K312" s="13"/>
    </row>
    <row r="313" spans="3:11" s="2" customFormat="1" x14ac:dyDescent="0.2">
      <c r="C313" s="13"/>
      <c r="D313" s="13"/>
      <c r="E313" s="14"/>
      <c r="F313" s="13"/>
      <c r="G313" s="13"/>
      <c r="H313" s="13"/>
      <c r="I313" s="13"/>
      <c r="J313" s="13"/>
      <c r="K313" s="13"/>
    </row>
  </sheetData>
  <mergeCells count="17">
    <mergeCell ref="D44:D59"/>
    <mergeCell ref="C19:F19"/>
    <mergeCell ref="C30:F30"/>
    <mergeCell ref="D32:D41"/>
    <mergeCell ref="D62:D77"/>
    <mergeCell ref="B2:B3"/>
    <mergeCell ref="C2:E2"/>
    <mergeCell ref="B4:B18"/>
    <mergeCell ref="B19:B29"/>
    <mergeCell ref="D6:D18"/>
    <mergeCell ref="D21:D29"/>
    <mergeCell ref="B60:B77"/>
    <mergeCell ref="C4:F4"/>
    <mergeCell ref="C60:F60"/>
    <mergeCell ref="B30:B41"/>
    <mergeCell ref="B42:B59"/>
    <mergeCell ref="C42:F42"/>
  </mergeCells>
  <hyperlinks>
    <hyperlink ref="D3" r:id="rId1" xr:uid="{FDD18997-0B4B-4149-A354-1E24EE50B61C}"/>
  </hyperlinks>
  <pageMargins left="0.7" right="0.7" top="0.75" bottom="0.75" header="0.3" footer="0.3"/>
  <pageSetup paperSize="9" scale="34" orientation="portrait" r:id="rId2"/>
  <rowBreaks count="1" manualBreakCount="1">
    <brk id="59" min="1" max="5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Запорная арматура</vt:lpstr>
      <vt:lpstr>'Запорная арматура'!Область_печати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МаратС</dc:creator>
  <cp:lastModifiedBy>user</cp:lastModifiedBy>
  <dcterms:created xsi:type="dcterms:W3CDTF">2022-05-11T12:25:38Z</dcterms:created>
  <dcterms:modified xsi:type="dcterms:W3CDTF">2024-02-02T08:34:02Z</dcterms:modified>
</cp:coreProperties>
</file>